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3" i="1"/>
  <c r="G34"/>
  <c r="G108"/>
  <c r="G109"/>
  <c r="G110"/>
  <c r="G111"/>
  <c r="G105"/>
  <c r="G106"/>
  <c r="G107"/>
  <c r="G104"/>
  <c r="G95"/>
  <c r="G96"/>
  <c r="G97"/>
  <c r="G98"/>
  <c r="G99"/>
  <c r="G100"/>
  <c r="G101"/>
  <c r="G102"/>
  <c r="G89"/>
  <c r="G90"/>
  <c r="G91"/>
  <c r="G92"/>
  <c r="G93"/>
  <c r="G85"/>
  <c r="G86"/>
  <c r="G87"/>
  <c r="G88"/>
  <c r="G75"/>
  <c r="G76"/>
  <c r="G77"/>
  <c r="G78"/>
  <c r="G80"/>
  <c r="G81"/>
  <c r="G82"/>
  <c r="G83"/>
  <c r="G84"/>
  <c r="G72"/>
  <c r="G73"/>
  <c r="G74"/>
  <c r="G69"/>
  <c r="G70"/>
  <c r="G71"/>
  <c r="G64"/>
  <c r="G65"/>
  <c r="G66"/>
  <c r="G67"/>
  <c r="G55"/>
  <c r="G56"/>
  <c r="G58"/>
  <c r="G59"/>
  <c r="G60"/>
  <c r="G62"/>
  <c r="G63"/>
  <c r="G51"/>
  <c r="G52"/>
  <c r="G54"/>
  <c r="G50"/>
  <c r="G43"/>
  <c r="G44"/>
  <c r="G45"/>
  <c r="G46"/>
  <c r="G47"/>
  <c r="G48"/>
  <c r="G38"/>
  <c r="G39"/>
  <c r="G41"/>
  <c r="G42"/>
  <c r="G36"/>
  <c r="G37"/>
  <c r="G32"/>
  <c r="G27"/>
  <c r="G28"/>
  <c r="G29"/>
  <c r="G30"/>
  <c r="G21"/>
  <c r="G22"/>
  <c r="G23"/>
  <c r="G24"/>
  <c r="G25"/>
  <c r="G26"/>
  <c r="G16"/>
  <c r="G17"/>
  <c r="G19"/>
  <c r="G20"/>
  <c r="G11"/>
  <c r="G12"/>
  <c r="G14"/>
  <c r="G15"/>
  <c r="G10"/>
</calcChain>
</file>

<file path=xl/sharedStrings.xml><?xml version="1.0" encoding="utf-8"?>
<sst xmlns="http://schemas.openxmlformats.org/spreadsheetml/2006/main" count="216" uniqueCount="138">
  <si>
    <t>Показатели</t>
  </si>
  <si>
    <t>Единица измерения</t>
  </si>
  <si>
    <t>отчет</t>
  </si>
  <si>
    <t>Население</t>
  </si>
  <si>
    <t>Численность населения (в среднегодовом исчислении)</t>
  </si>
  <si>
    <t>тыс.чел.</t>
  </si>
  <si>
    <t>Численность населения старше трудоспособного возраста</t>
  </si>
  <si>
    <t>Ожидаемая продолжительность жизни при рождении</t>
  </si>
  <si>
    <t>число лет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</si>
  <si>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</si>
  <si>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</si>
  <si>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</si>
  <si>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</si>
  <si>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</si>
  <si>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</si>
  <si>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</si>
  <si>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Промышленное производство</t>
  </si>
  <si>
    <t xml:space="preserve">млн. руб. </t>
  </si>
  <si>
    <t xml:space="preserve">Индекс промышленного производства </t>
  </si>
  <si>
    <t>% к предыдущему году в сопоставимых ценах</t>
  </si>
  <si>
    <t xml:space="preserve"> Добыча полезных ископаемых (раздел В)</t>
  </si>
  <si>
    <t>Добыча угля (05)</t>
  </si>
  <si>
    <t>Добыча прочих полезных ископаемых (08)</t>
  </si>
  <si>
    <t>Обрабатывающие производства (раздел С)</t>
  </si>
  <si>
    <t>Производство пищевых продуктов (10)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</si>
  <si>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</si>
  <si>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</si>
  <si>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</si>
  <si>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</si>
  <si>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Сельское хозяйство</t>
  </si>
  <si>
    <t>Продукция сельского хозяйства</t>
  </si>
  <si>
    <t>млн. руб.</t>
  </si>
  <si>
    <t xml:space="preserve">Индекс-дефлятор </t>
  </si>
  <si>
    <t>% г/г</t>
  </si>
  <si>
    <t>Строительство</t>
  </si>
  <si>
    <t>Объем работ, выполненных по виду деятельности "Строительство"</t>
  </si>
  <si>
    <t>в ценах соответствующих лет; млн. руб.</t>
  </si>
  <si>
    <t>Индекс-дефлятор по виду деятельности "Строительство"</t>
  </si>
  <si>
    <t>% к предыдущему году</t>
  </si>
  <si>
    <t>Ввод в действие жилых домов</t>
  </si>
  <si>
    <t>тыс. кв. м. в общей площади</t>
  </si>
  <si>
    <t>Торговля и услуги наслению</t>
  </si>
  <si>
    <t>% к декабрю предыдущего года</t>
  </si>
  <si>
    <t>Индекс  потребительских цен в среднем за год</t>
  </si>
  <si>
    <t>Оборот розничной торговли</t>
  </si>
  <si>
    <t>млрд. рублей</t>
  </si>
  <si>
    <t>Темп роста оборота розничной торговли</t>
  </si>
  <si>
    <t>Индекс-дефлятор</t>
  </si>
  <si>
    <t>Объем платных услуг населению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</si>
  <si>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</si>
  <si>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</si>
  <si>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</si>
  <si>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</si>
  <si>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</si>
  <si>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Оборот малых и средних предприятий, включая микропредприятия</t>
  </si>
  <si>
    <t xml:space="preserve">млрд. руб. </t>
  </si>
  <si>
    <t>Инвестиции</t>
  </si>
  <si>
    <t>Инвестиции в основной капитал</t>
  </si>
  <si>
    <t>Инвестиции в основной капитал по источникам финансирования</t>
  </si>
  <si>
    <t>Собственные средства</t>
  </si>
  <si>
    <t>млн. рублей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</si>
  <si>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</si>
  <si>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</si>
  <si>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</si>
  <si>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Заемные средства других организаций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</si>
  <si>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</si>
  <si>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</si>
  <si>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</si>
  <si>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</si>
  <si>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Прочие</t>
  </si>
  <si>
    <t>Консолидированный бюджет субъекта Российской Федерации</t>
  </si>
  <si>
    <t>Доходы консолидированного бюджета субъекта  Российской Федерации</t>
  </si>
  <si>
    <t>Налоговые и неналоговые доходы, всего</t>
  </si>
  <si>
    <t>млн.руб.</t>
  </si>
  <si>
    <t>Налоговые доходы консолидированного бюджета субъекта Российской Федерации всего, в том числе: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</si>
  <si>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</si>
  <si>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</si>
  <si>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</si>
  <si>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</si>
  <si>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</si>
  <si>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</si>
  <si>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</si>
  <si>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</si>
  <si>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</si>
  <si>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</si>
  <si>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</si>
  <si>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</si>
  <si>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</si>
  <si>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</si>
  <si>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</si>
  <si>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</si>
  <si>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</si>
  <si>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</si>
  <si>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</si>
  <si>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</si>
  <si>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</si>
  <si>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</si>
  <si>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</si>
  <si>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</si>
  <si>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</si>
  <si>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</si>
  <si>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</si>
  <si>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</si>
  <si>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 профицит(+) консолидированного бюджета субъекта Российской Федерации, млн. рублей</t>
  </si>
  <si>
    <t>Труд и занятость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</si>
  <si>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</si>
  <si>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</si>
  <si>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руб/мес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</si>
  <si>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</si>
  <si>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</si>
  <si>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Уровень зарегистрированной безработицы (на конец года)</t>
  </si>
  <si>
    <t>%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</si>
  <si>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</si>
  <si>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</si>
  <si>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 xml:space="preserve">млн.руб. </t>
  </si>
  <si>
    <t>Темп роста фонда заработной платы работников организаций</t>
  </si>
  <si>
    <t xml:space="preserve">Мониторинг основных показателей прогноза социально-экономического развития  Беловского муниципального района </t>
  </si>
  <si>
    <t>Малое и среднее предпринимательство, включая микропредприятия</t>
  </si>
  <si>
    <t>Отклонение факта от плана, %</t>
  </si>
  <si>
    <t>Причины отклонения значений показателей</t>
  </si>
  <si>
    <t>факт</t>
  </si>
  <si>
    <t>план</t>
  </si>
  <si>
    <t>Численность населения трудоспособного возраста</t>
  </si>
  <si>
    <t>число родившихся на 1000 человек населения</t>
  </si>
  <si>
    <t>Деятельность полиграфическая и копирование носителей информации (8)</t>
  </si>
  <si>
    <t>Индекс производства продукции сельского хозяйства</t>
  </si>
  <si>
    <t>Индекс производства по виду деятельности "Строительство"</t>
  </si>
  <si>
    <t xml:space="preserve">     земельный налог</t>
  </si>
  <si>
    <t xml:space="preserve">     культура, кинематография</t>
  </si>
  <si>
    <t>на среднесрочный период за  2018 год</t>
  </si>
  <si>
    <t xml:space="preserve">Объем отгруженной продукции (работ, услуг) </t>
  </si>
  <si>
    <t>Снижение показателя обусловлено сокращением ввода в эксплуатацию жилья в районе</t>
  </si>
  <si>
    <t>Индекс потребительских цен на конец года</t>
  </si>
  <si>
    <t>Темп роста объема инвестиций в основной капитал</t>
  </si>
  <si>
    <t>Начальник отдела</t>
  </si>
  <si>
    <t>-</t>
  </si>
  <si>
    <t>Отсутствуют статистические данные</t>
  </si>
  <si>
    <t xml:space="preserve">экономического анализа и ПРТ  Логинова Е.Ю.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</si>
</sst>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DD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4"/>
  <sheetViews>
    <sheetView tabSelected="1" zoomScale="170" zoomScaleNormal="170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J3" sqref="J3"/>
    </sheetView>
  </sheetViews>
  <sheetFormatPr defaultRowHeight="15.75"/>
  <cols>
    <col min="1" max="1" width="3.28515625" style="1" bestFit="1" customWidth="1"/>
    <col min="2" max="2" width="37.28515625" style="1" customWidth="1"/>
    <col min="3" max="3" width="22.85546875" style="22" customWidth="1"/>
    <col min="4" max="5" width="9.85546875" style="1" bestFit="1" customWidth="1"/>
    <col min="6" max="6" width="12" style="1" customWidth="1"/>
    <col min="7" max="7" width="14.28515625" style="1" customWidth="1"/>
    <col min="8" max="8" width="22.7109375" style="1" customWidth="1"/>
    <col min="9" max="16384" width="9.140625" style="1"/>
  </cols>
  <sheetData>
    <row r="2" spans="1:8">
      <c r="A2" s="44" t="s">
        <v>116</v>
      </c>
      <c r="B2" s="44"/>
      <c r="C2" s="44"/>
      <c r="D2" s="44"/>
      <c r="E2" s="44"/>
      <c r="F2" s="44"/>
      <c r="G2" s="44"/>
      <c r="H2" s="44"/>
    </row>
    <row r="3" spans="1:8" ht="15.75" customHeight="1">
      <c r="A3" s="44" t="s">
        <v>129</v>
      </c>
      <c r="B3" s="44"/>
      <c r="C3" s="44"/>
      <c r="D3" s="44"/>
      <c r="E3" s="44"/>
      <c r="F3" s="44"/>
      <c r="G3" s="44"/>
      <c r="H3" s="44"/>
    </row>
    <row r="4" spans="1:8">
      <c r="H4" s="23"/>
    </row>
    <row r="5" spans="1:8">
      <c r="A5" s="45"/>
      <c r="B5" s="46" t="s">
        <v>0</v>
      </c>
      <c r="C5" s="47" t="s">
        <v>1</v>
      </c>
      <c r="D5" s="32" t="s">
        <v>2</v>
      </c>
      <c r="E5" s="32" t="s">
        <v>121</v>
      </c>
      <c r="F5" s="32" t="s">
        <v>120</v>
      </c>
      <c r="G5" s="43" t="s">
        <v>118</v>
      </c>
      <c r="H5" s="43" t="s">
        <v>119</v>
      </c>
    </row>
    <row r="6" spans="1:8">
      <c r="A6" s="45"/>
      <c r="B6" s="46"/>
      <c r="C6" s="47"/>
      <c r="D6" s="46">
        <v>2017</v>
      </c>
      <c r="E6" s="46">
        <v>2018</v>
      </c>
      <c r="F6" s="46">
        <v>2018</v>
      </c>
      <c r="G6" s="43"/>
      <c r="H6" s="43"/>
    </row>
    <row r="7" spans="1:8">
      <c r="A7" s="45"/>
      <c r="B7" s="46"/>
      <c r="C7" s="47"/>
      <c r="D7" s="46"/>
      <c r="E7" s="46"/>
      <c r="F7" s="46"/>
      <c r="G7" s="43"/>
      <c r="H7" s="43"/>
    </row>
    <row r="8" spans="1:8">
      <c r="A8" s="45"/>
      <c r="B8" s="46"/>
      <c r="C8" s="47"/>
      <c r="D8" s="46"/>
      <c r="E8" s="46"/>
      <c r="F8" s="46"/>
      <c r="G8" s="43"/>
      <c r="H8" s="43"/>
    </row>
    <row r="9" spans="1:8">
      <c r="A9" s="12"/>
      <c r="B9" s="2" t="s">
        <v>3</v>
      </c>
      <c r="C9" s="20"/>
      <c r="D9" s="8"/>
      <c r="E9" s="8"/>
      <c r="F9" s="8"/>
      <c r="G9" s="8"/>
      <c r="H9" s="8"/>
    </row>
    <row r="10" spans="1:8" ht="31.5">
      <c r="A10" s="31">
        <v>1</v>
      </c>
      <c r="B10" s="3" t="s">
        <v>4</v>
      </c>
      <c r="C10" s="14" t="s">
        <v>5</v>
      </c>
      <c r="D10" s="6">
        <v>27.338999999999999</v>
      </c>
      <c r="E10" s="6">
        <v>27.1</v>
      </c>
      <c r="F10" s="6">
        <v>26.835999999999999</v>
      </c>
      <c r="G10" s="24">
        <f>F10/E10*100</f>
        <v>99.025830258302577</v>
      </c>
      <c r="H10" s="9"/>
    </row>
    <row r="11" spans="1:8" ht="31.5">
      <c r="A11" s="31">
        <v>2</v>
      </c>
      <c r="B11" s="3" t="s">
        <v>122</v>
      </c>
      <c r="C11" s="14" t="s">
        <v>5</v>
      </c>
      <c r="D11" s="6">
        <v>14.696</v>
      </c>
      <c r="E11" s="6">
        <v>14.57</v>
      </c>
      <c r="F11" s="6">
        <v>14.161</v>
      </c>
      <c r="G11" s="24">
        <f t="shared" ref="G11:G75" si="0">F11/E11*100</f>
        <v>97.192862045298554</v>
      </c>
      <c r="H11" s="9"/>
    </row>
    <row r="12" spans="1:8" ht="31.5">
      <c r="A12" s="31">
        <v>3</v>
      </c>
      <c r="B12" s="3" t="s">
        <v>6</v>
      </c>
      <c r="C12" s="14" t="s">
        <v>5</v>
      </c>
      <c r="D12" s="6">
        <v>6.33</v>
      </c>
      <c r="E12" s="6">
        <v>6.27</v>
      </c>
      <c r="F12" s="6">
        <v>6.5039999999999996</v>
      </c>
      <c r="G12" s="24">
        <f t="shared" si="0"/>
        <v>103.73205741626793</v>
      </c>
      <c r="H12" s="9"/>
    </row>
    <row r="13" spans="1:8" ht="30" customHeight="1">
      <c r="A13" s="31">
        <v>4</v>
      </c>
      <c r="B13" s="3" t="s">
        <v>7</v>
      </c>
      <c r="C13" s="14" t="s">
        <v>8</v>
      </c>
      <c r="D13" s="6">
        <v>69.3</v>
      </c>
      <c r="E13" s="6">
        <v>69.7</v>
      </c>
      <c r="F13" s="34" t="s">
        <v>135</v>
      </c>
      <c r="G13" s="24" t="s">
        <v>135</v>
      </c>
      <c r="H13" s="38" t="s">
        <v>136</v>
      </c>
    </row>
    <row r="14" spans="1:8" ht="30">
      <c r="A14" s="31">
        <v>5</v>
      </c>
      <c r="B14" s="3" t="s">
        <v>9</v>
      </c>
      <c r="C14" s="14" t="s">
        <v>123</v>
      </c>
      <c r="D14" s="6">
        <v>12</v>
      </c>
      <c r="E14" s="6">
        <v>12.9</v>
      </c>
      <c r="F14" s="6">
        <v>12.2</v>
      </c>
      <c r="G14" s="24">
        <f t="shared" si="0"/>
        <v>94.573643410852696</v>
      </c>
      <c r="H14" s="9"/>
    </row>
    <row r="15" spans="1:8" ht="30">
      <c r="A15" s="31">
        <v>6</v>
      </c>
      <c r="B15" s="3" t="s">
        <v>10</v>
      </c>
      <c r="C15" s="14" t="s">
        <v>11</v>
      </c>
      <c r="D15" s="6">
        <v>16.5</v>
      </c>
      <c r="E15" s="6">
        <v>16.2</v>
      </c>
      <c r="F15" s="6">
        <v>16.600000000000001</v>
      </c>
      <c r="G15" s="24">
        <f t="shared" si="0"/>
        <v>102.46913580246914</v>
      </c>
      <c r="H15" s="9"/>
    </row>
    <row r="16" spans="1:8" ht="31.5">
      <c r="A16" s="31">
        <v>7</v>
      </c>
      <c r="B16" s="3" t="s">
        <v>12</v>
      </c>
      <c r="C16" s="14" t="s">
        <v>13</v>
      </c>
      <c r="D16" s="6">
        <v>-4.5</v>
      </c>
      <c r="E16" s="6">
        <v>-3.3</v>
      </c>
      <c r="F16" s="6">
        <v>-4.4000000000000004</v>
      </c>
      <c r="G16" s="24">
        <f t="shared" si="0"/>
        <v>133.33333333333334</v>
      </c>
      <c r="H16" s="9"/>
    </row>
    <row r="17" spans="1:8">
      <c r="A17" s="31">
        <v>8</v>
      </c>
      <c r="B17" s="3" t="s">
        <v>14</v>
      </c>
      <c r="C17" s="14" t="s">
        <v>15</v>
      </c>
      <c r="D17" s="6">
        <v>-0.38900000000000001</v>
      </c>
      <c r="E17" s="6">
        <v>0.124</v>
      </c>
      <c r="F17" s="6">
        <v>-0.375</v>
      </c>
      <c r="G17" s="24">
        <f t="shared" si="0"/>
        <v>-302.41935483870969</v>
      </c>
      <c r="H17" s="9"/>
    </row>
    <row r="18" spans="1:8" ht="18.75" customHeight="1">
      <c r="A18" s="12"/>
      <c r="B18" s="2" t="s">
        <v>16</v>
      </c>
      <c r="C18" s="21"/>
      <c r="D18" s="16"/>
      <c r="E18" s="16"/>
      <c r="F18" s="16"/>
      <c r="G18" s="16"/>
      <c r="H18" s="16"/>
    </row>
    <row r="19" spans="1:8" ht="31.5">
      <c r="A19" s="4">
        <v>9</v>
      </c>
      <c r="B19" s="5" t="s">
        <v>130</v>
      </c>
      <c r="C19" s="15" t="s">
        <v>17</v>
      </c>
      <c r="D19" s="19">
        <v>36906.699999999997</v>
      </c>
      <c r="E19" s="19">
        <v>41845.199999999997</v>
      </c>
      <c r="F19" s="19">
        <v>71003.199999999997</v>
      </c>
      <c r="G19" s="24">
        <f t="shared" si="0"/>
        <v>169.6806324261803</v>
      </c>
      <c r="H19" s="9"/>
    </row>
    <row r="20" spans="1:8" ht="31.5">
      <c r="A20" s="4">
        <v>10</v>
      </c>
      <c r="B20" s="5" t="s">
        <v>18</v>
      </c>
      <c r="C20" s="15" t="s">
        <v>19</v>
      </c>
      <c r="D20" s="6">
        <v>119.4</v>
      </c>
      <c r="E20" s="6">
        <v>109.1</v>
      </c>
      <c r="F20" s="6">
        <v>110.2</v>
      </c>
      <c r="G20" s="24">
        <f t="shared" si="0"/>
        <v>101.0082493125573</v>
      </c>
      <c r="H20" s="9"/>
    </row>
    <row r="21" spans="1:8" ht="31.5">
      <c r="A21" s="31">
        <v>11</v>
      </c>
      <c r="B21" s="7" t="s">
        <v>20</v>
      </c>
      <c r="C21" s="14" t="s">
        <v>19</v>
      </c>
      <c r="D21" s="6">
        <v>119.2</v>
      </c>
      <c r="E21" s="6">
        <v>107.5</v>
      </c>
      <c r="F21" s="6">
        <v>110.2</v>
      </c>
      <c r="G21" s="24">
        <f t="shared" si="0"/>
        <v>102.51162790697674</v>
      </c>
      <c r="H21" s="9"/>
    </row>
    <row r="22" spans="1:8" ht="30">
      <c r="A22" s="31">
        <v>12</v>
      </c>
      <c r="B22" s="3" t="s">
        <v>21</v>
      </c>
      <c r="C22" s="14" t="s">
        <v>19</v>
      </c>
      <c r="D22" s="6">
        <v>119.1</v>
      </c>
      <c r="E22" s="6">
        <v>107.4</v>
      </c>
      <c r="F22" s="6">
        <v>110.2</v>
      </c>
      <c r="G22" s="24">
        <f t="shared" si="0"/>
        <v>102.6070763500931</v>
      </c>
      <c r="H22" s="9"/>
    </row>
    <row r="23" spans="1:8" ht="31.5">
      <c r="A23" s="31">
        <v>13</v>
      </c>
      <c r="B23" s="3" t="s">
        <v>22</v>
      </c>
      <c r="C23" s="14" t="s">
        <v>19</v>
      </c>
      <c r="D23" s="6">
        <v>240</v>
      </c>
      <c r="E23" s="6">
        <v>210</v>
      </c>
      <c r="F23" s="6">
        <v>150.69999999999999</v>
      </c>
      <c r="G23" s="24">
        <f t="shared" si="0"/>
        <v>71.761904761904759</v>
      </c>
      <c r="H23" s="9"/>
    </row>
    <row r="24" spans="1:8" ht="31.5">
      <c r="A24" s="31">
        <v>14</v>
      </c>
      <c r="B24" s="7" t="s">
        <v>23</v>
      </c>
      <c r="C24" s="14" t="s">
        <v>19</v>
      </c>
      <c r="D24" s="6">
        <v>127.4</v>
      </c>
      <c r="E24" s="6">
        <v>178.8</v>
      </c>
      <c r="F24" s="6">
        <v>109</v>
      </c>
      <c r="G24" s="24">
        <f t="shared" si="0"/>
        <v>60.961968680089484</v>
      </c>
      <c r="H24" s="9"/>
    </row>
    <row r="25" spans="1:8" ht="31.5">
      <c r="A25" s="31">
        <v>15</v>
      </c>
      <c r="B25" s="3" t="s">
        <v>24</v>
      </c>
      <c r="C25" s="14" t="s">
        <v>19</v>
      </c>
      <c r="D25" s="6">
        <v>63.2</v>
      </c>
      <c r="E25" s="6">
        <v>310</v>
      </c>
      <c r="F25" s="6">
        <v>156.19999999999999</v>
      </c>
      <c r="G25" s="24">
        <f t="shared" si="0"/>
        <v>50.387096774193537</v>
      </c>
      <c r="H25" s="9"/>
    </row>
    <row r="26" spans="1:8" ht="78.75">
      <c r="A26" s="31">
        <v>16</v>
      </c>
      <c r="B26" s="3" t="s">
        <v>25</v>
      </c>
      <c r="C26" s="14" t="s">
        <v>19</v>
      </c>
      <c r="D26" s="6">
        <v>94.3</v>
      </c>
      <c r="E26" s="6">
        <v>96.5</v>
      </c>
      <c r="F26" s="34">
        <v>99.4</v>
      </c>
      <c r="G26" s="24">
        <f t="shared" si="0"/>
        <v>103.00518134715027</v>
      </c>
      <c r="H26" s="9"/>
    </row>
    <row r="27" spans="1:8" ht="47.25">
      <c r="A27" s="3">
        <v>17</v>
      </c>
      <c r="B27" s="3" t="s">
        <v>124</v>
      </c>
      <c r="C27" s="14" t="s">
        <v>19</v>
      </c>
      <c r="D27" s="40">
        <v>102.2</v>
      </c>
      <c r="E27" s="40">
        <v>177.9</v>
      </c>
      <c r="F27" s="34">
        <v>118.1</v>
      </c>
      <c r="G27" s="24">
        <f t="shared" si="0"/>
        <v>66.385609893198421</v>
      </c>
      <c r="H27" s="9"/>
    </row>
    <row r="28" spans="1:8" ht="31.5">
      <c r="A28" s="31">
        <v>18</v>
      </c>
      <c r="B28" s="3" t="s">
        <v>26</v>
      </c>
      <c r="C28" s="14" t="s">
        <v>19</v>
      </c>
      <c r="D28" s="6">
        <v>161.9</v>
      </c>
      <c r="E28" s="6">
        <v>154.80000000000001</v>
      </c>
      <c r="F28" s="19">
        <v>101</v>
      </c>
      <c r="G28" s="24">
        <f t="shared" si="0"/>
        <v>65.245478036175712</v>
      </c>
      <c r="H28" s="9"/>
    </row>
    <row r="29" spans="1:8" ht="63">
      <c r="A29" s="31">
        <v>19</v>
      </c>
      <c r="B29" s="7" t="s">
        <v>27</v>
      </c>
      <c r="C29" s="14" t="s">
        <v>19</v>
      </c>
      <c r="D29" s="6">
        <v>96.9</v>
      </c>
      <c r="E29" s="6">
        <v>121.1</v>
      </c>
      <c r="F29" s="6">
        <v>111.4</v>
      </c>
      <c r="G29" s="24">
        <f t="shared" si="0"/>
        <v>91.990090834021473</v>
      </c>
      <c r="H29" s="9"/>
    </row>
    <row r="30" spans="1:8" ht="61.5" customHeight="1">
      <c r="A30" s="31">
        <v>20</v>
      </c>
      <c r="B30" s="7" t="s">
        <v>28</v>
      </c>
      <c r="C30" s="14" t="s">
        <v>19</v>
      </c>
      <c r="D30" s="6">
        <v>113.7</v>
      </c>
      <c r="E30" s="6">
        <v>182.3</v>
      </c>
      <c r="F30" s="6">
        <v>103.8</v>
      </c>
      <c r="G30" s="24">
        <f t="shared" si="0"/>
        <v>56.939111354909485</v>
      </c>
      <c r="H30" s="9"/>
    </row>
    <row r="31" spans="1:8">
      <c r="A31" s="12"/>
      <c r="B31" s="2" t="s">
        <v>29</v>
      </c>
      <c r="C31" s="13"/>
      <c r="D31" s="16"/>
      <c r="E31" s="16"/>
      <c r="F31" s="16"/>
      <c r="G31" s="16"/>
      <c r="H31" s="16"/>
    </row>
    <row r="32" spans="1:8">
      <c r="A32" s="4">
        <v>21</v>
      </c>
      <c r="B32" s="3" t="s">
        <v>30</v>
      </c>
      <c r="C32" s="14" t="s">
        <v>31</v>
      </c>
      <c r="D32" s="6">
        <v>3944</v>
      </c>
      <c r="E32" s="6">
        <v>4389</v>
      </c>
      <c r="F32" s="6">
        <v>3191</v>
      </c>
      <c r="G32" s="24">
        <f t="shared" si="0"/>
        <v>72.704488493962188</v>
      </c>
      <c r="H32" s="33"/>
    </row>
    <row r="33" spans="1:8" ht="31.5">
      <c r="A33" s="3">
        <v>22</v>
      </c>
      <c r="B33" s="3" t="s">
        <v>125</v>
      </c>
      <c r="C33" s="14" t="s">
        <v>19</v>
      </c>
      <c r="D33" s="40">
        <v>106.6</v>
      </c>
      <c r="E33" s="40">
        <v>105.7</v>
      </c>
      <c r="F33" s="34">
        <v>94.4</v>
      </c>
      <c r="G33" s="24">
        <f t="shared" si="0"/>
        <v>89.309366130558189</v>
      </c>
      <c r="H33" s="25"/>
    </row>
    <row r="34" spans="1:8">
      <c r="A34" s="4">
        <v>23</v>
      </c>
      <c r="B34" s="3" t="s">
        <v>32</v>
      </c>
      <c r="C34" s="14" t="s">
        <v>33</v>
      </c>
      <c r="D34" s="6">
        <v>100</v>
      </c>
      <c r="E34" s="6">
        <v>105.3</v>
      </c>
      <c r="F34" s="34">
        <v>100</v>
      </c>
      <c r="G34" s="24">
        <f t="shared" si="0"/>
        <v>94.966761633428291</v>
      </c>
      <c r="H34" s="9"/>
    </row>
    <row r="35" spans="1:8">
      <c r="A35" s="12"/>
      <c r="B35" s="2" t="s">
        <v>34</v>
      </c>
      <c r="C35" s="20"/>
      <c r="D35" s="16"/>
      <c r="E35" s="16"/>
      <c r="F35" s="16"/>
      <c r="G35" s="16"/>
      <c r="H35" s="16"/>
    </row>
    <row r="36" spans="1:8" ht="46.5" customHeight="1">
      <c r="A36" s="4">
        <v>24</v>
      </c>
      <c r="B36" s="3" t="s">
        <v>35</v>
      </c>
      <c r="C36" s="14" t="s">
        <v>36</v>
      </c>
      <c r="D36" s="6">
        <v>1885</v>
      </c>
      <c r="E36" s="6">
        <v>2580</v>
      </c>
      <c r="F36" s="6">
        <v>4198</v>
      </c>
      <c r="G36" s="24">
        <f t="shared" si="0"/>
        <v>162.71317829457362</v>
      </c>
      <c r="H36" s="9"/>
    </row>
    <row r="37" spans="1:8" ht="31.5">
      <c r="A37" s="3">
        <v>25</v>
      </c>
      <c r="B37" s="3" t="s">
        <v>126</v>
      </c>
      <c r="C37" s="14" t="s">
        <v>19</v>
      </c>
      <c r="D37" s="40">
        <v>77.8</v>
      </c>
      <c r="E37" s="40">
        <v>130</v>
      </c>
      <c r="F37" s="6">
        <v>198.8</v>
      </c>
      <c r="G37" s="24">
        <f t="shared" si="0"/>
        <v>152.92307692307693</v>
      </c>
      <c r="H37" s="9"/>
    </row>
    <row r="38" spans="1:8" ht="31.5">
      <c r="A38" s="3">
        <v>26</v>
      </c>
      <c r="B38" s="3" t="s">
        <v>37</v>
      </c>
      <c r="C38" s="14" t="s">
        <v>38</v>
      </c>
      <c r="D38" s="6">
        <v>116.5</v>
      </c>
      <c r="E38" s="40">
        <v>105.3</v>
      </c>
      <c r="F38" s="37">
        <v>112</v>
      </c>
      <c r="G38" s="24">
        <f t="shared" si="0"/>
        <v>106.36277302943971</v>
      </c>
      <c r="H38" s="9"/>
    </row>
    <row r="39" spans="1:8" ht="64.5">
      <c r="A39" s="4">
        <v>27</v>
      </c>
      <c r="B39" s="3" t="s">
        <v>39</v>
      </c>
      <c r="C39" s="14" t="s">
        <v>40</v>
      </c>
      <c r="D39" s="6">
        <v>8.6999999999999993</v>
      </c>
      <c r="E39" s="6">
        <v>6</v>
      </c>
      <c r="F39" s="37">
        <v>3.6</v>
      </c>
      <c r="G39" s="24">
        <f t="shared" si="0"/>
        <v>60</v>
      </c>
      <c r="H39" s="25" t="s">
        <v>131</v>
      </c>
    </row>
    <row r="40" spans="1:8">
      <c r="A40" s="12"/>
      <c r="B40" s="2" t="s">
        <v>41</v>
      </c>
      <c r="C40" s="13"/>
      <c r="D40" s="16"/>
      <c r="E40" s="16"/>
      <c r="F40" s="16"/>
      <c r="G40" s="16"/>
      <c r="H40" s="16"/>
    </row>
    <row r="41" spans="1:8" ht="31.5">
      <c r="A41" s="3">
        <v>28</v>
      </c>
      <c r="B41" s="3" t="s">
        <v>132</v>
      </c>
      <c r="C41" s="14" t="s">
        <v>42</v>
      </c>
      <c r="D41" s="40">
        <v>102.1</v>
      </c>
      <c r="E41" s="40">
        <v>103.1</v>
      </c>
      <c r="F41" s="6">
        <v>104.6</v>
      </c>
      <c r="G41" s="24">
        <f t="shared" si="0"/>
        <v>101.45489815712901</v>
      </c>
      <c r="H41" s="9"/>
    </row>
    <row r="42" spans="1:8" ht="31.5">
      <c r="A42" s="4">
        <v>29</v>
      </c>
      <c r="B42" s="3" t="s">
        <v>43</v>
      </c>
      <c r="C42" s="14" t="s">
        <v>33</v>
      </c>
      <c r="D42" s="6">
        <v>102.5</v>
      </c>
      <c r="E42" s="6">
        <v>102.7</v>
      </c>
      <c r="F42" s="34">
        <v>103.1</v>
      </c>
      <c r="G42" s="24">
        <f t="shared" si="0"/>
        <v>100.38948393378773</v>
      </c>
      <c r="H42" s="9"/>
    </row>
    <row r="43" spans="1:8">
      <c r="A43" s="4">
        <v>30</v>
      </c>
      <c r="B43" s="3" t="s">
        <v>44</v>
      </c>
      <c r="C43" s="14" t="s">
        <v>45</v>
      </c>
      <c r="D43" s="6">
        <v>0.82099999999999995</v>
      </c>
      <c r="E43" s="6">
        <v>0.84099999999999997</v>
      </c>
      <c r="F43" s="6">
        <v>0.84799999999999998</v>
      </c>
      <c r="G43" s="24">
        <f t="shared" si="0"/>
        <v>100.83234244946493</v>
      </c>
      <c r="H43" s="9"/>
    </row>
    <row r="44" spans="1:8" ht="31.5">
      <c r="A44" s="4">
        <v>31</v>
      </c>
      <c r="B44" s="3" t="s">
        <v>46</v>
      </c>
      <c r="C44" s="14" t="s">
        <v>33</v>
      </c>
      <c r="D44" s="6">
        <v>100.6</v>
      </c>
      <c r="E44" s="6">
        <v>100.2</v>
      </c>
      <c r="F44" s="6">
        <v>100.1</v>
      </c>
      <c r="G44" s="24">
        <f t="shared" si="0"/>
        <v>99.900199600798388</v>
      </c>
      <c r="H44" s="9"/>
    </row>
    <row r="45" spans="1:8">
      <c r="A45" s="4">
        <v>32</v>
      </c>
      <c r="B45" s="3" t="s">
        <v>47</v>
      </c>
      <c r="C45" s="14" t="s">
        <v>33</v>
      </c>
      <c r="D45" s="6">
        <v>102.6</v>
      </c>
      <c r="E45" s="6">
        <v>102.2</v>
      </c>
      <c r="F45" s="6">
        <v>103.1</v>
      </c>
      <c r="G45" s="24">
        <f t="shared" si="0"/>
        <v>100.88062622309198</v>
      </c>
      <c r="H45" s="9"/>
    </row>
    <row r="46" spans="1:8">
      <c r="A46" s="4">
        <v>33</v>
      </c>
      <c r="B46" s="3" t="s">
        <v>48</v>
      </c>
      <c r="C46" s="14" t="s">
        <v>45</v>
      </c>
      <c r="D46" s="6">
        <v>0.20899999999999999</v>
      </c>
      <c r="E46" s="6">
        <v>0.22</v>
      </c>
      <c r="F46" s="6">
        <v>0.221</v>
      </c>
      <c r="G46" s="24">
        <f t="shared" si="0"/>
        <v>100.45454545454547</v>
      </c>
      <c r="H46" s="9"/>
    </row>
    <row r="47" spans="1:8" ht="31.5">
      <c r="A47" s="4">
        <v>34</v>
      </c>
      <c r="B47" s="3" t="s">
        <v>49</v>
      </c>
      <c r="C47" s="14" t="s">
        <v>33</v>
      </c>
      <c r="D47" s="6">
        <v>101.4</v>
      </c>
      <c r="E47" s="6">
        <v>100.9</v>
      </c>
      <c r="F47" s="6">
        <v>101.4</v>
      </c>
      <c r="G47" s="24">
        <f t="shared" si="0"/>
        <v>100.49554013875124</v>
      </c>
      <c r="H47" s="9"/>
    </row>
    <row r="48" spans="1:8">
      <c r="A48" s="4">
        <v>35</v>
      </c>
      <c r="B48" s="3" t="s">
        <v>47</v>
      </c>
      <c r="C48" s="14" t="s">
        <v>33</v>
      </c>
      <c r="D48" s="6">
        <v>104.9</v>
      </c>
      <c r="E48" s="6">
        <v>104.4</v>
      </c>
      <c r="F48" s="6">
        <v>104.3</v>
      </c>
      <c r="G48" s="24">
        <f t="shared" si="0"/>
        <v>99.904214559386958</v>
      </c>
      <c r="H48" s="9"/>
    </row>
    <row r="49" spans="1:8" ht="47.25">
      <c r="A49" s="12"/>
      <c r="B49" s="2" t="s">
        <v>117</v>
      </c>
      <c r="C49" s="13"/>
      <c r="D49" s="16"/>
      <c r="E49" s="16"/>
      <c r="F49" s="16"/>
      <c r="G49" s="16"/>
      <c r="H49" s="16"/>
    </row>
    <row r="50" spans="1:8" ht="47.25">
      <c r="A50" s="4">
        <v>36</v>
      </c>
      <c r="B50" s="3" t="s">
        <v>50</v>
      </c>
      <c r="C50" s="14" t="s">
        <v>51</v>
      </c>
      <c r="D50" s="6">
        <v>91</v>
      </c>
      <c r="E50" s="6">
        <v>94</v>
      </c>
      <c r="F50" s="34">
        <v>89</v>
      </c>
      <c r="G50" s="24">
        <f t="shared" si="0"/>
        <v>94.680851063829792</v>
      </c>
      <c r="H50" s="9"/>
    </row>
    <row r="51" spans="1:8" ht="78.75">
      <c r="A51" s="31">
        <v>37</v>
      </c>
      <c r="B51" s="3" t="s">
        <v>52</v>
      </c>
      <c r="C51" s="14" t="s">
        <v>53</v>
      </c>
      <c r="D51" s="6">
        <v>1.6220000000000001</v>
      </c>
      <c r="E51" s="6">
        <v>1.5740000000000001</v>
      </c>
      <c r="F51" s="34">
        <v>1.1080000000000001</v>
      </c>
      <c r="G51" s="24">
        <f t="shared" si="0"/>
        <v>70.393900889453619</v>
      </c>
      <c r="H51" s="9"/>
    </row>
    <row r="52" spans="1:8" ht="47.25">
      <c r="A52" s="31">
        <v>38</v>
      </c>
      <c r="B52" s="3" t="s">
        <v>54</v>
      </c>
      <c r="C52" s="14" t="s">
        <v>55</v>
      </c>
      <c r="D52" s="6">
        <v>2.6920000000000002</v>
      </c>
      <c r="E52" s="6">
        <v>2.7650000000000001</v>
      </c>
      <c r="F52" s="34">
        <v>3.149</v>
      </c>
      <c r="G52" s="24">
        <f t="shared" si="0"/>
        <v>113.88788426763111</v>
      </c>
      <c r="H52" s="9"/>
    </row>
    <row r="53" spans="1:8">
      <c r="A53" s="12"/>
      <c r="B53" s="2" t="s">
        <v>56</v>
      </c>
      <c r="C53" s="13"/>
      <c r="D53" s="16"/>
      <c r="E53" s="16"/>
      <c r="F53" s="16"/>
      <c r="G53" s="16"/>
      <c r="H53" s="16"/>
    </row>
    <row r="54" spans="1:8" ht="20.25" customHeight="1">
      <c r="A54" s="31">
        <v>39</v>
      </c>
      <c r="B54" s="3" t="s">
        <v>57</v>
      </c>
      <c r="C54" s="14" t="s">
        <v>45</v>
      </c>
      <c r="D54" s="6">
        <v>6.5739999999999998</v>
      </c>
      <c r="E54" s="6">
        <v>6.9950000000000001</v>
      </c>
      <c r="F54" s="6">
        <v>12.486000000000001</v>
      </c>
      <c r="G54" s="24">
        <f t="shared" si="0"/>
        <v>178.49892780557542</v>
      </c>
      <c r="H54" s="9"/>
    </row>
    <row r="55" spans="1:8" ht="31.5">
      <c r="A55" s="4">
        <v>40</v>
      </c>
      <c r="B55" s="3" t="s">
        <v>133</v>
      </c>
      <c r="C55" s="14" t="s">
        <v>33</v>
      </c>
      <c r="D55" s="6">
        <v>78.58</v>
      </c>
      <c r="E55" s="6">
        <v>101.72</v>
      </c>
      <c r="F55" s="6">
        <v>146.4</v>
      </c>
      <c r="G55" s="24">
        <f t="shared" si="0"/>
        <v>143.92449862367283</v>
      </c>
      <c r="H55" s="9"/>
    </row>
    <row r="56" spans="1:8">
      <c r="A56" s="4">
        <v>41</v>
      </c>
      <c r="B56" s="3" t="s">
        <v>47</v>
      </c>
      <c r="C56" s="14" t="s">
        <v>33</v>
      </c>
      <c r="D56" s="6">
        <v>108.02</v>
      </c>
      <c r="E56" s="6">
        <v>104.6</v>
      </c>
      <c r="F56" s="6">
        <v>107.56</v>
      </c>
      <c r="G56" s="24">
        <f t="shared" si="0"/>
        <v>102.82982791586998</v>
      </c>
      <c r="H56" s="9"/>
    </row>
    <row r="57" spans="1:8" ht="31.5">
      <c r="A57" s="4"/>
      <c r="B57" s="7" t="s">
        <v>58</v>
      </c>
      <c r="C57" s="14"/>
      <c r="D57" s="6"/>
      <c r="E57" s="6"/>
      <c r="F57" s="6"/>
      <c r="G57" s="24"/>
      <c r="H57" s="9"/>
    </row>
    <row r="58" spans="1:8">
      <c r="A58" s="4">
        <v>42</v>
      </c>
      <c r="B58" s="3" t="s">
        <v>59</v>
      </c>
      <c r="C58" s="14" t="s">
        <v>60</v>
      </c>
      <c r="D58" s="10">
        <v>4312.6000000000004</v>
      </c>
      <c r="E58" s="10">
        <v>4568.9399999999996</v>
      </c>
      <c r="F58" s="10">
        <v>6285.4</v>
      </c>
      <c r="G58" s="24">
        <f t="shared" si="0"/>
        <v>137.56801358739665</v>
      </c>
      <c r="H58" s="9"/>
    </row>
    <row r="59" spans="1:8" ht="18" customHeight="1">
      <c r="A59" s="4">
        <v>43</v>
      </c>
      <c r="B59" s="3" t="s">
        <v>61</v>
      </c>
      <c r="C59" s="14" t="s">
        <v>60</v>
      </c>
      <c r="D59" s="11">
        <v>687.1</v>
      </c>
      <c r="E59" s="11">
        <v>772.5</v>
      </c>
      <c r="F59" s="10">
        <v>3303.1</v>
      </c>
      <c r="G59" s="24">
        <f t="shared" si="0"/>
        <v>427.58576051779932</v>
      </c>
      <c r="H59" s="9"/>
    </row>
    <row r="60" spans="1:8" ht="15.75" customHeight="1">
      <c r="A60" s="3">
        <v>44</v>
      </c>
      <c r="B60" s="3" t="s">
        <v>62</v>
      </c>
      <c r="C60" s="14" t="s">
        <v>60</v>
      </c>
      <c r="D60" s="41">
        <v>319.3</v>
      </c>
      <c r="E60" s="11">
        <v>358</v>
      </c>
      <c r="F60" s="11">
        <v>2366.6</v>
      </c>
      <c r="G60" s="24">
        <f t="shared" si="0"/>
        <v>661.0614525139664</v>
      </c>
      <c r="H60" s="9"/>
    </row>
    <row r="61" spans="1:8" ht="30" customHeight="1">
      <c r="A61" s="4">
        <v>45</v>
      </c>
      <c r="B61" s="3" t="s">
        <v>63</v>
      </c>
      <c r="C61" s="14" t="s">
        <v>60</v>
      </c>
      <c r="D61" s="11">
        <v>0</v>
      </c>
      <c r="E61" s="11">
        <v>0</v>
      </c>
      <c r="F61" s="11">
        <v>0</v>
      </c>
      <c r="G61" s="24" t="s">
        <v>135</v>
      </c>
      <c r="H61" s="9"/>
    </row>
    <row r="62" spans="1:8" ht="31.5">
      <c r="A62" s="4">
        <v>46</v>
      </c>
      <c r="B62" s="3" t="s">
        <v>64</v>
      </c>
      <c r="C62" s="14" t="s">
        <v>60</v>
      </c>
      <c r="D62" s="11">
        <v>71.400000000000006</v>
      </c>
      <c r="E62" s="11">
        <v>80.2</v>
      </c>
      <c r="F62" s="36">
        <v>743</v>
      </c>
      <c r="G62" s="24">
        <f t="shared" si="0"/>
        <v>926.43391521196997</v>
      </c>
      <c r="H62" s="9"/>
    </row>
    <row r="63" spans="1:8">
      <c r="A63" s="4">
        <v>47</v>
      </c>
      <c r="B63" s="3" t="s">
        <v>65</v>
      </c>
      <c r="C63" s="14" t="s">
        <v>60</v>
      </c>
      <c r="D63" s="11">
        <v>32.700000000000003</v>
      </c>
      <c r="E63" s="11">
        <v>84.41</v>
      </c>
      <c r="F63" s="11">
        <v>64.400000000000006</v>
      </c>
      <c r="G63" s="24">
        <f t="shared" si="0"/>
        <v>76.294277929155314</v>
      </c>
      <c r="H63" s="9"/>
    </row>
    <row r="64" spans="1:8">
      <c r="A64" s="4">
        <v>48</v>
      </c>
      <c r="B64" s="3" t="s">
        <v>66</v>
      </c>
      <c r="C64" s="14" t="s">
        <v>60</v>
      </c>
      <c r="D64" s="11">
        <v>0.2</v>
      </c>
      <c r="E64" s="11">
        <v>16.21</v>
      </c>
      <c r="F64" s="35">
        <v>5.0999999999999996</v>
      </c>
      <c r="G64" s="24">
        <f t="shared" si="0"/>
        <v>31.462060456508322</v>
      </c>
      <c r="H64" s="9"/>
    </row>
    <row r="65" spans="1:8" ht="31.5">
      <c r="A65" s="4">
        <v>49</v>
      </c>
      <c r="B65" s="3" t="s">
        <v>67</v>
      </c>
      <c r="C65" s="14" t="s">
        <v>60</v>
      </c>
      <c r="D65" s="11">
        <v>6.5</v>
      </c>
      <c r="E65" s="11">
        <v>64.900000000000006</v>
      </c>
      <c r="F65" s="11">
        <v>47.3</v>
      </c>
      <c r="G65" s="24">
        <f t="shared" si="0"/>
        <v>72.881355932203391</v>
      </c>
      <c r="H65" s="9"/>
    </row>
    <row r="66" spans="1:8">
      <c r="A66" s="4">
        <v>50</v>
      </c>
      <c r="B66" s="3" t="s">
        <v>68</v>
      </c>
      <c r="C66" s="14" t="s">
        <v>60</v>
      </c>
      <c r="D66" s="11">
        <v>26</v>
      </c>
      <c r="E66" s="11">
        <v>3.3</v>
      </c>
      <c r="F66" s="36">
        <v>12</v>
      </c>
      <c r="G66" s="24">
        <f t="shared" si="0"/>
        <v>363.63636363636368</v>
      </c>
      <c r="H66" s="9"/>
    </row>
    <row r="67" spans="1:8">
      <c r="A67" s="4">
        <v>51</v>
      </c>
      <c r="B67" s="3" t="s">
        <v>69</v>
      </c>
      <c r="C67" s="14" t="s">
        <v>60</v>
      </c>
      <c r="D67" s="11">
        <v>263.7</v>
      </c>
      <c r="E67" s="11">
        <v>249.89</v>
      </c>
      <c r="F67" s="11">
        <v>129.1</v>
      </c>
      <c r="G67" s="24">
        <f t="shared" si="0"/>
        <v>51.662731601904845</v>
      </c>
      <c r="H67" s="9"/>
    </row>
    <row r="68" spans="1:8" ht="31.5">
      <c r="A68" s="12"/>
      <c r="B68" s="2" t="s">
        <v>70</v>
      </c>
      <c r="C68" s="13"/>
      <c r="D68" s="16"/>
      <c r="E68" s="16"/>
      <c r="F68" s="16"/>
      <c r="G68" s="16"/>
      <c r="H68" s="16"/>
    </row>
    <row r="69" spans="1:8" ht="47.25">
      <c r="A69" s="4">
        <v>52</v>
      </c>
      <c r="B69" s="7" t="s">
        <v>71</v>
      </c>
      <c r="C69" s="14" t="s">
        <v>31</v>
      </c>
      <c r="D69" s="29">
        <v>2188.3760000000002</v>
      </c>
      <c r="E69" s="29">
        <v>2467.2640000000001</v>
      </c>
      <c r="F69" s="6">
        <v>2381.4679999999998</v>
      </c>
      <c r="G69" s="24">
        <f t="shared" si="0"/>
        <v>96.522625872221198</v>
      </c>
      <c r="H69" s="9"/>
    </row>
    <row r="70" spans="1:8" ht="31.5">
      <c r="A70" s="31">
        <v>53</v>
      </c>
      <c r="B70" s="7" t="s">
        <v>72</v>
      </c>
      <c r="C70" s="14" t="s">
        <v>73</v>
      </c>
      <c r="D70" s="29">
        <v>1679.546</v>
      </c>
      <c r="E70" s="29">
        <v>1784.8589999999999</v>
      </c>
      <c r="F70" s="6">
        <v>1660.5640000000001</v>
      </c>
      <c r="G70" s="24">
        <f t="shared" si="0"/>
        <v>93.036144591813709</v>
      </c>
      <c r="H70" s="9"/>
    </row>
    <row r="71" spans="1:8" ht="63">
      <c r="A71" s="31">
        <v>54</v>
      </c>
      <c r="B71" s="7" t="s">
        <v>74</v>
      </c>
      <c r="C71" s="14" t="s">
        <v>73</v>
      </c>
      <c r="D71" s="29">
        <v>1296.586</v>
      </c>
      <c r="E71" s="29">
        <v>1418.9159999999999</v>
      </c>
      <c r="F71" s="6">
        <v>1330.44</v>
      </c>
      <c r="G71" s="24">
        <f t="shared" si="0"/>
        <v>93.764535744187825</v>
      </c>
      <c r="H71" s="9"/>
    </row>
    <row r="72" spans="1:8">
      <c r="A72" s="31">
        <v>55</v>
      </c>
      <c r="B72" s="3" t="s">
        <v>75</v>
      </c>
      <c r="C72" s="14" t="s">
        <v>73</v>
      </c>
      <c r="D72" s="6">
        <v>147.077</v>
      </c>
      <c r="E72" s="30">
        <v>150.69999999999999</v>
      </c>
      <c r="F72" s="6">
        <v>88.718000000000004</v>
      </c>
      <c r="G72" s="24">
        <f t="shared" si="0"/>
        <v>58.870603848706047</v>
      </c>
      <c r="H72" s="9"/>
    </row>
    <row r="73" spans="1:8">
      <c r="A73" s="31">
        <v>56</v>
      </c>
      <c r="B73" s="3" t="s">
        <v>76</v>
      </c>
      <c r="C73" s="14" t="s">
        <v>73</v>
      </c>
      <c r="D73" s="6">
        <v>749.93700000000001</v>
      </c>
      <c r="E73" s="6">
        <v>881.08100000000002</v>
      </c>
      <c r="F73" s="6">
        <v>787.56700000000001</v>
      </c>
      <c r="G73" s="24">
        <f t="shared" si="0"/>
        <v>89.386446876053398</v>
      </c>
      <c r="H73" s="9"/>
    </row>
    <row r="74" spans="1:8" ht="31.5">
      <c r="A74" s="31">
        <v>57</v>
      </c>
      <c r="B74" s="3" t="s">
        <v>77</v>
      </c>
      <c r="C74" s="14" t="s">
        <v>73</v>
      </c>
      <c r="D74" s="6">
        <v>159.89599999999999</v>
      </c>
      <c r="E74" s="30">
        <v>164</v>
      </c>
      <c r="F74" s="6">
        <v>216.87200000000001</v>
      </c>
      <c r="G74" s="24">
        <f t="shared" si="0"/>
        <v>132.23902439024391</v>
      </c>
      <c r="H74" s="9"/>
    </row>
    <row r="75" spans="1:8">
      <c r="A75" s="31">
        <v>58</v>
      </c>
      <c r="B75" s="3" t="s">
        <v>78</v>
      </c>
      <c r="C75" s="14" t="s">
        <v>73</v>
      </c>
      <c r="D75" s="6">
        <v>11.86</v>
      </c>
      <c r="E75" s="6">
        <v>11.303000000000001</v>
      </c>
      <c r="F75" s="6">
        <v>12.865</v>
      </c>
      <c r="G75" s="24">
        <f t="shared" si="0"/>
        <v>113.81933999823055</v>
      </c>
      <c r="H75" s="9"/>
    </row>
    <row r="76" spans="1:8" ht="47.25">
      <c r="A76" s="31">
        <v>59</v>
      </c>
      <c r="B76" s="3" t="s">
        <v>79</v>
      </c>
      <c r="C76" s="14" t="s">
        <v>73</v>
      </c>
      <c r="D76" s="6">
        <v>14.135</v>
      </c>
      <c r="E76" s="6">
        <v>11.577</v>
      </c>
      <c r="F76" s="6">
        <v>11.882999999999999</v>
      </c>
      <c r="G76" s="24">
        <f t="shared" ref="G76:G111" si="1">F76/E76*100</f>
        <v>102.6431718061674</v>
      </c>
      <c r="H76" s="9"/>
    </row>
    <row r="77" spans="1:8" ht="31.5">
      <c r="A77" s="31">
        <v>60</v>
      </c>
      <c r="B77" s="3" t="s">
        <v>80</v>
      </c>
      <c r="C77" s="14" t="s">
        <v>73</v>
      </c>
      <c r="D77" s="6">
        <v>1.1499999999999999</v>
      </c>
      <c r="E77" s="6">
        <v>0.82799999999999996</v>
      </c>
      <c r="F77" s="6">
        <v>1.61</v>
      </c>
      <c r="G77" s="24">
        <f t="shared" si="1"/>
        <v>194.44444444444446</v>
      </c>
      <c r="H77" s="9"/>
    </row>
    <row r="78" spans="1:8">
      <c r="A78" s="40">
        <v>61</v>
      </c>
      <c r="B78" s="3" t="s">
        <v>81</v>
      </c>
      <c r="C78" s="14" t="s">
        <v>73</v>
      </c>
      <c r="D78" s="40">
        <v>32.972999999999999</v>
      </c>
      <c r="E78" s="40">
        <v>33.92</v>
      </c>
      <c r="F78" s="6">
        <v>98.051000000000002</v>
      </c>
      <c r="G78" s="24">
        <f t="shared" si="1"/>
        <v>289.06544811320754</v>
      </c>
      <c r="H78" s="9"/>
    </row>
    <row r="79" spans="1:8">
      <c r="A79" s="31">
        <v>62</v>
      </c>
      <c r="B79" s="3" t="s">
        <v>82</v>
      </c>
      <c r="C79" s="14" t="s">
        <v>73</v>
      </c>
      <c r="D79" s="6"/>
      <c r="E79" s="6"/>
      <c r="F79" s="6"/>
      <c r="G79" s="24"/>
      <c r="H79" s="9"/>
    </row>
    <row r="80" spans="1:8">
      <c r="A80" s="31">
        <v>63</v>
      </c>
      <c r="B80" s="3" t="s">
        <v>83</v>
      </c>
      <c r="C80" s="14" t="s">
        <v>73</v>
      </c>
      <c r="D80" s="6">
        <v>21.738</v>
      </c>
      <c r="E80" s="6">
        <v>21.756</v>
      </c>
      <c r="F80" s="6">
        <v>21.54</v>
      </c>
      <c r="G80" s="24">
        <f t="shared" si="1"/>
        <v>99.00717043574187</v>
      </c>
      <c r="H80" s="9"/>
    </row>
    <row r="81" spans="1:8">
      <c r="A81" s="40">
        <v>64</v>
      </c>
      <c r="B81" s="3" t="s">
        <v>127</v>
      </c>
      <c r="C81" s="14" t="s">
        <v>73</v>
      </c>
      <c r="D81" s="40">
        <v>143.82</v>
      </c>
      <c r="E81" s="40">
        <v>132.26900000000001</v>
      </c>
      <c r="F81" s="6">
        <v>80.736999999999995</v>
      </c>
      <c r="G81" s="24">
        <f t="shared" si="1"/>
        <v>61.040001814484114</v>
      </c>
      <c r="H81" s="9"/>
    </row>
    <row r="82" spans="1:8">
      <c r="A82" s="31">
        <v>65</v>
      </c>
      <c r="B82" s="7" t="s">
        <v>84</v>
      </c>
      <c r="C82" s="14" t="s">
        <v>73</v>
      </c>
      <c r="D82" s="6">
        <v>382.96</v>
      </c>
      <c r="E82" s="6">
        <v>365.94299999999998</v>
      </c>
      <c r="F82" s="6">
        <v>330.12</v>
      </c>
      <c r="G82" s="24">
        <f t="shared" si="1"/>
        <v>90.210770529836608</v>
      </c>
      <c r="H82" s="9"/>
    </row>
    <row r="83" spans="1:8" ht="31.5">
      <c r="A83" s="31">
        <v>66</v>
      </c>
      <c r="B83" s="7" t="s">
        <v>85</v>
      </c>
      <c r="C83" s="14" t="s">
        <v>73</v>
      </c>
      <c r="D83" s="6">
        <v>508.83</v>
      </c>
      <c r="E83" s="6">
        <v>682.40499999999997</v>
      </c>
      <c r="F83" s="6">
        <v>720.904</v>
      </c>
      <c r="G83" s="24">
        <f t="shared" si="1"/>
        <v>105.64166440749996</v>
      </c>
      <c r="H83" s="9"/>
    </row>
    <row r="84" spans="1:8" ht="31.5">
      <c r="A84" s="31">
        <v>67</v>
      </c>
      <c r="B84" s="3" t="s">
        <v>86</v>
      </c>
      <c r="C84" s="14" t="s">
        <v>73</v>
      </c>
      <c r="D84" s="6">
        <v>18.68</v>
      </c>
      <c r="E84" s="6">
        <v>21.652000000000001</v>
      </c>
      <c r="F84" s="6">
        <v>21.465</v>
      </c>
      <c r="G84" s="24">
        <f t="shared" si="1"/>
        <v>99.136338444485489</v>
      </c>
      <c r="H84" s="9"/>
    </row>
    <row r="85" spans="1:8" ht="31.5">
      <c r="A85" s="31">
        <v>68</v>
      </c>
      <c r="B85" s="3" t="s">
        <v>87</v>
      </c>
      <c r="C85" s="14" t="s">
        <v>73</v>
      </c>
      <c r="D85" s="6">
        <v>487.08</v>
      </c>
      <c r="E85" s="6">
        <v>571.77800000000002</v>
      </c>
      <c r="F85" s="6">
        <v>559.875</v>
      </c>
      <c r="G85" s="24">
        <f t="shared" si="1"/>
        <v>97.918247991353283</v>
      </c>
      <c r="H85" s="9"/>
    </row>
    <row r="86" spans="1:8" ht="31.5">
      <c r="A86" s="31">
        <v>69</v>
      </c>
      <c r="B86" s="3" t="s">
        <v>88</v>
      </c>
      <c r="C86" s="14" t="s">
        <v>73</v>
      </c>
      <c r="D86" s="6">
        <v>0</v>
      </c>
      <c r="E86" s="6">
        <v>79.694999999999993</v>
      </c>
      <c r="F86" s="6">
        <v>124.983</v>
      </c>
      <c r="G86" s="24">
        <f t="shared" si="1"/>
        <v>156.82665160926032</v>
      </c>
      <c r="H86" s="9"/>
    </row>
    <row r="87" spans="1:8" ht="31.5">
      <c r="A87" s="40">
        <v>70</v>
      </c>
      <c r="B87" s="3" t="s">
        <v>89</v>
      </c>
      <c r="C87" s="42" t="s">
        <v>73</v>
      </c>
      <c r="D87" s="40">
        <v>0</v>
      </c>
      <c r="E87" s="6">
        <v>65.539000000000001</v>
      </c>
      <c r="F87" s="6">
        <v>83.826999999999998</v>
      </c>
      <c r="G87" s="24">
        <f t="shared" si="1"/>
        <v>127.9039960939288</v>
      </c>
      <c r="H87" s="9"/>
    </row>
    <row r="88" spans="1:8" ht="63">
      <c r="A88" s="31">
        <v>71</v>
      </c>
      <c r="B88" s="7" t="s">
        <v>90</v>
      </c>
      <c r="C88" s="14" t="s">
        <v>73</v>
      </c>
      <c r="D88" s="29">
        <v>1198.2660000000001</v>
      </c>
      <c r="E88" s="29">
        <v>1415.0719999999999</v>
      </c>
      <c r="F88" s="6">
        <v>1387.22</v>
      </c>
      <c r="G88" s="24">
        <f t="shared" si="1"/>
        <v>98.031760928065864</v>
      </c>
      <c r="H88" s="9"/>
    </row>
    <row r="89" spans="1:8">
      <c r="A89" s="31">
        <v>72</v>
      </c>
      <c r="B89" s="3" t="s">
        <v>91</v>
      </c>
      <c r="C89" s="14" t="s">
        <v>73</v>
      </c>
      <c r="D89" s="6">
        <v>98.933000000000007</v>
      </c>
      <c r="E89" s="6">
        <v>111.7</v>
      </c>
      <c r="F89" s="6">
        <v>102.929</v>
      </c>
      <c r="G89" s="24">
        <f t="shared" si="1"/>
        <v>92.14771709937331</v>
      </c>
      <c r="H89" s="9"/>
    </row>
    <row r="90" spans="1:8">
      <c r="A90" s="31">
        <v>73</v>
      </c>
      <c r="B90" s="3" t="s">
        <v>92</v>
      </c>
      <c r="C90" s="14" t="s">
        <v>73</v>
      </c>
      <c r="D90" s="6">
        <v>1.7090000000000001</v>
      </c>
      <c r="E90" s="6">
        <v>1.466</v>
      </c>
      <c r="F90" s="6">
        <v>1.4730000000000001</v>
      </c>
      <c r="G90" s="24">
        <f t="shared" si="1"/>
        <v>100.4774897680764</v>
      </c>
      <c r="H90" s="9"/>
    </row>
    <row r="91" spans="1:8" ht="31.5">
      <c r="A91" s="31">
        <v>74</v>
      </c>
      <c r="B91" s="3" t="s">
        <v>93</v>
      </c>
      <c r="C91" s="14" t="s">
        <v>73</v>
      </c>
      <c r="D91" s="6">
        <v>8.5410000000000004</v>
      </c>
      <c r="E91" s="6">
        <v>10.75</v>
      </c>
      <c r="F91" s="6">
        <v>10.596</v>
      </c>
      <c r="G91" s="24">
        <f t="shared" si="1"/>
        <v>98.567441860465124</v>
      </c>
      <c r="H91" s="9"/>
    </row>
    <row r="92" spans="1:8">
      <c r="A92" s="31">
        <v>75</v>
      </c>
      <c r="B92" s="3" t="s">
        <v>94</v>
      </c>
      <c r="C92" s="14" t="s">
        <v>73</v>
      </c>
      <c r="D92" s="6">
        <v>65.328000000000003</v>
      </c>
      <c r="E92" s="6">
        <v>73.290000000000006</v>
      </c>
      <c r="F92" s="6">
        <v>55.668999999999997</v>
      </c>
      <c r="G92" s="24">
        <f t="shared" si="1"/>
        <v>75.957156501569102</v>
      </c>
      <c r="H92" s="9"/>
    </row>
    <row r="93" spans="1:8" ht="31.5">
      <c r="A93" s="31">
        <v>76</v>
      </c>
      <c r="B93" s="3" t="s">
        <v>95</v>
      </c>
      <c r="C93" s="14" t="s">
        <v>73</v>
      </c>
      <c r="D93" s="6">
        <v>138.49</v>
      </c>
      <c r="E93" s="34">
        <v>174.18</v>
      </c>
      <c r="F93" s="6">
        <v>176.065</v>
      </c>
      <c r="G93" s="24">
        <f t="shared" si="1"/>
        <v>101.08221380181422</v>
      </c>
      <c r="H93" s="9"/>
    </row>
    <row r="94" spans="1:8">
      <c r="A94" s="31">
        <v>77</v>
      </c>
      <c r="B94" s="3" t="s">
        <v>96</v>
      </c>
      <c r="C94" s="14" t="s">
        <v>73</v>
      </c>
      <c r="D94" s="6" t="s">
        <v>135</v>
      </c>
      <c r="E94" s="6" t="s">
        <v>135</v>
      </c>
      <c r="F94" s="6" t="s">
        <v>135</v>
      </c>
      <c r="G94" s="6" t="s">
        <v>135</v>
      </c>
      <c r="H94" s="9"/>
    </row>
    <row r="95" spans="1:8">
      <c r="A95" s="31">
        <v>78</v>
      </c>
      <c r="B95" s="3" t="s">
        <v>97</v>
      </c>
      <c r="C95" s="14" t="s">
        <v>73</v>
      </c>
      <c r="D95" s="6">
        <v>492.53899999999999</v>
      </c>
      <c r="E95" s="6">
        <v>589.45600000000002</v>
      </c>
      <c r="F95" s="6">
        <v>617.072</v>
      </c>
      <c r="G95" s="24">
        <f t="shared" si="1"/>
        <v>104.68499769278792</v>
      </c>
      <c r="H95" s="9"/>
    </row>
    <row r="96" spans="1:8">
      <c r="A96" s="40">
        <v>79</v>
      </c>
      <c r="B96" s="3" t="s">
        <v>128</v>
      </c>
      <c r="C96" s="14" t="s">
        <v>73</v>
      </c>
      <c r="D96" s="40">
        <v>107.298</v>
      </c>
      <c r="E96" s="40">
        <v>137.905</v>
      </c>
      <c r="F96" s="6">
        <v>146.642</v>
      </c>
      <c r="G96" s="24">
        <f t="shared" si="1"/>
        <v>106.33552082955657</v>
      </c>
      <c r="H96" s="9"/>
    </row>
    <row r="97" spans="1:8">
      <c r="A97" s="31">
        <v>80</v>
      </c>
      <c r="B97" s="3" t="s">
        <v>98</v>
      </c>
      <c r="C97" s="14" t="s">
        <v>73</v>
      </c>
      <c r="D97" s="6">
        <v>1.4910000000000001</v>
      </c>
      <c r="E97" s="6">
        <v>0.45</v>
      </c>
      <c r="F97" s="6">
        <v>0.35</v>
      </c>
      <c r="G97" s="24">
        <f t="shared" si="1"/>
        <v>77.777777777777771</v>
      </c>
      <c r="H97" s="9"/>
    </row>
    <row r="98" spans="1:8">
      <c r="A98" s="40">
        <v>81</v>
      </c>
      <c r="B98" s="3" t="s">
        <v>99</v>
      </c>
      <c r="C98" s="14" t="s">
        <v>73</v>
      </c>
      <c r="D98" s="40">
        <v>239.42400000000001</v>
      </c>
      <c r="E98" s="6">
        <v>273.779</v>
      </c>
      <c r="F98" s="6">
        <v>259.47199999999998</v>
      </c>
      <c r="G98" s="24">
        <f t="shared" si="1"/>
        <v>94.774252225335033</v>
      </c>
      <c r="H98" s="9"/>
    </row>
    <row r="99" spans="1:8">
      <c r="A99" s="31">
        <v>82</v>
      </c>
      <c r="B99" s="3" t="s">
        <v>100</v>
      </c>
      <c r="C99" s="14" t="s">
        <v>73</v>
      </c>
      <c r="D99" s="6">
        <v>24.303000000000001</v>
      </c>
      <c r="E99" s="6">
        <v>24.3</v>
      </c>
      <c r="F99" s="6">
        <v>14.292999999999999</v>
      </c>
      <c r="G99" s="24">
        <f t="shared" si="1"/>
        <v>58.818930041152264</v>
      </c>
      <c r="H99" s="9"/>
    </row>
    <row r="100" spans="1:8">
      <c r="A100" s="31">
        <v>83</v>
      </c>
      <c r="B100" s="3" t="s">
        <v>101</v>
      </c>
      <c r="C100" s="14" t="s">
        <v>73</v>
      </c>
      <c r="D100" s="6">
        <v>2.29</v>
      </c>
      <c r="E100" s="6">
        <v>2.661</v>
      </c>
      <c r="F100" s="6">
        <v>2.661</v>
      </c>
      <c r="G100" s="24">
        <f t="shared" si="1"/>
        <v>100</v>
      </c>
      <c r="H100" s="9"/>
    </row>
    <row r="101" spans="1:8" ht="31.5">
      <c r="A101" s="31">
        <v>84</v>
      </c>
      <c r="B101" s="3" t="s">
        <v>102</v>
      </c>
      <c r="C101" s="14" t="s">
        <v>73</v>
      </c>
      <c r="D101" s="6">
        <v>0</v>
      </c>
      <c r="E101" s="6">
        <v>0.01</v>
      </c>
      <c r="F101" s="6">
        <v>0</v>
      </c>
      <c r="G101" s="24">
        <f t="shared" si="1"/>
        <v>0</v>
      </c>
      <c r="H101" s="9"/>
    </row>
    <row r="102" spans="1:8" ht="63">
      <c r="A102" s="31">
        <v>85</v>
      </c>
      <c r="B102" s="7" t="s">
        <v>103</v>
      </c>
      <c r="C102" s="14" t="s">
        <v>73</v>
      </c>
      <c r="D102" s="6">
        <v>990.11</v>
      </c>
      <c r="E102" s="29">
        <v>1052.192</v>
      </c>
      <c r="F102" s="6">
        <v>994.25</v>
      </c>
      <c r="G102" s="24">
        <f t="shared" si="1"/>
        <v>94.493210364648277</v>
      </c>
      <c r="H102" s="9"/>
    </row>
    <row r="103" spans="1:8">
      <c r="A103" s="12"/>
      <c r="B103" s="2" t="s">
        <v>104</v>
      </c>
      <c r="C103" s="13"/>
      <c r="D103" s="16"/>
      <c r="E103" s="16"/>
      <c r="F103" s="16"/>
      <c r="G103" s="16"/>
      <c r="H103" s="16"/>
    </row>
    <row r="104" spans="1:8">
      <c r="A104" s="4">
        <v>86</v>
      </c>
      <c r="B104" s="3" t="s">
        <v>105</v>
      </c>
      <c r="C104" s="14" t="s">
        <v>15</v>
      </c>
      <c r="D104" s="6">
        <v>17.72</v>
      </c>
      <c r="E104" s="6">
        <v>17.48</v>
      </c>
      <c r="F104" s="34">
        <v>17.3</v>
      </c>
      <c r="G104" s="24">
        <f t="shared" si="1"/>
        <v>98.970251716247134</v>
      </c>
      <c r="H104" s="9"/>
    </row>
    <row r="105" spans="1:8" ht="47.25">
      <c r="A105" s="4">
        <v>87</v>
      </c>
      <c r="B105" s="3" t="s">
        <v>106</v>
      </c>
      <c r="C105" s="14" t="s">
        <v>107</v>
      </c>
      <c r="D105" s="6">
        <v>38552.15</v>
      </c>
      <c r="E105" s="17">
        <v>42690</v>
      </c>
      <c r="F105" s="17">
        <v>45521</v>
      </c>
      <c r="G105" s="24">
        <f t="shared" si="1"/>
        <v>106.63152963223237</v>
      </c>
      <c r="H105" s="9"/>
    </row>
    <row r="106" spans="1:8" ht="47.25" customHeight="1">
      <c r="A106" s="4">
        <v>88</v>
      </c>
      <c r="B106" s="3" t="s">
        <v>108</v>
      </c>
      <c r="C106" s="14" t="s">
        <v>33</v>
      </c>
      <c r="D106" s="6">
        <v>112.6</v>
      </c>
      <c r="E106" s="6">
        <v>110.7</v>
      </c>
      <c r="F106" s="6">
        <v>118.1</v>
      </c>
      <c r="G106" s="24">
        <f t="shared" si="1"/>
        <v>106.68473351400181</v>
      </c>
      <c r="H106" s="9"/>
    </row>
    <row r="107" spans="1:8" ht="31.5">
      <c r="A107" s="4">
        <v>89</v>
      </c>
      <c r="B107" s="3" t="s">
        <v>109</v>
      </c>
      <c r="C107" s="14" t="s">
        <v>33</v>
      </c>
      <c r="D107" s="6">
        <v>109.8</v>
      </c>
      <c r="E107" s="6">
        <v>107.8</v>
      </c>
      <c r="F107" s="6">
        <v>114.5</v>
      </c>
      <c r="G107" s="24">
        <f t="shared" si="1"/>
        <v>106.21521335807049</v>
      </c>
      <c r="H107" s="9"/>
    </row>
    <row r="108" spans="1:8" ht="31.5">
      <c r="A108" s="4">
        <v>90</v>
      </c>
      <c r="B108" s="3" t="s">
        <v>110</v>
      </c>
      <c r="C108" s="14" t="s">
        <v>111</v>
      </c>
      <c r="D108" s="6">
        <v>0.8</v>
      </c>
      <c r="E108" s="6">
        <v>0.7</v>
      </c>
      <c r="F108" s="6">
        <v>0.9</v>
      </c>
      <c r="G108" s="24">
        <f t="shared" si="1"/>
        <v>128.57142857142858</v>
      </c>
      <c r="H108" s="9"/>
    </row>
    <row r="109" spans="1:8" ht="78.75">
      <c r="A109" s="4">
        <v>91</v>
      </c>
      <c r="B109" s="3" t="s">
        <v>112</v>
      </c>
      <c r="C109" s="14" t="s">
        <v>53</v>
      </c>
      <c r="D109" s="6">
        <v>0.122</v>
      </c>
      <c r="E109" s="6">
        <v>9.8000000000000004E-2</v>
      </c>
      <c r="F109" s="6">
        <v>0.125</v>
      </c>
      <c r="G109" s="24">
        <f t="shared" si="1"/>
        <v>127.55102040816327</v>
      </c>
      <c r="H109" s="9"/>
    </row>
    <row r="110" spans="1:8" ht="31.5">
      <c r="A110" s="4">
        <v>92</v>
      </c>
      <c r="B110" s="3" t="s">
        <v>113</v>
      </c>
      <c r="C110" s="14" t="s">
        <v>114</v>
      </c>
      <c r="D110" s="18">
        <v>6316.69</v>
      </c>
      <c r="E110" s="18">
        <v>7084.88</v>
      </c>
      <c r="F110" s="39">
        <v>7288.0699000000004</v>
      </c>
      <c r="G110" s="24">
        <f t="shared" si="1"/>
        <v>102.86793707162296</v>
      </c>
      <c r="H110" s="9"/>
    </row>
    <row r="111" spans="1:8" ht="33.75" customHeight="1">
      <c r="A111" s="4">
        <v>93</v>
      </c>
      <c r="B111" s="3" t="s">
        <v>115</v>
      </c>
      <c r="C111" s="14" t="s">
        <v>33</v>
      </c>
      <c r="D111" s="6">
        <v>114.5</v>
      </c>
      <c r="E111" s="6">
        <v>112.2</v>
      </c>
      <c r="F111" s="6">
        <v>115.38</v>
      </c>
      <c r="G111" s="24">
        <f t="shared" si="1"/>
        <v>102.83422459893048</v>
      </c>
      <c r="H111" s="9"/>
    </row>
    <row r="112" spans="1:8" ht="9.75" customHeight="1"/>
    <row r="113" spans="1:6">
      <c r="A113" s="26" t="s">
        <v>134</v>
      </c>
      <c r="B113" s="26"/>
      <c r="C113" s="27"/>
      <c r="D113" s="27"/>
      <c r="E113" s="28"/>
      <c r="F113" s="28"/>
    </row>
    <row r="114" spans="1:6" ht="12.75" customHeight="1">
      <c r="A114" s="26" t="s">
        <v>137</v>
      </c>
      <c r="B114" s="26"/>
      <c r="C114" s="27"/>
      <c r="D114" s="27"/>
      <c r="E114" s="28"/>
      <c r="F114" s="28"/>
    </row>
  </sheetData>
  <mergeCells count="10">
    <mergeCell ref="G5:G8"/>
    <mergeCell ref="H5:H8"/>
    <mergeCell ref="A2:H2"/>
    <mergeCell ref="A3:H3"/>
    <mergeCell ref="A5:A8"/>
    <mergeCell ref="B5:B8"/>
    <mergeCell ref="C5:C8"/>
    <mergeCell ref="D6:D8"/>
    <mergeCell ref="E6:E8"/>
    <mergeCell ref="F6:F8"/>
  </mergeCells>
  <pageMargins left="0.67" right="0.12" top="0.62" bottom="0.53" header="0.31496062992125984" footer="0.24"/>
  <pageSetup paperSize="9" scale="72" fitToHeight="2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2020-12-03T04:42:57Z</dcterms:modified>
</cp:coreProperties>
</file>