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Оперативный анализ налоговых о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<sst xmlns="http://schemas.openxmlformats.org/spreadsheetml/2006/main" count="70" uniqueCount="63">
  <si>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Плательщик</t>
  </si>
  <si>
    <t>ИНН</t>
  </si>
  <si>
    <t>Обособленное подразделение ООО "Сибконсалтинг"</t>
  </si>
  <si>
    <t>ООО "Байат"</t>
  </si>
  <si>
    <t>ФИО руководителя</t>
  </si>
  <si>
    <t>адрес</t>
  </si>
  <si>
    <t>задолженность на отчетную дату (рублях)</t>
  </si>
  <si>
    <t>ВСЕГО</t>
  </si>
  <si>
    <t>Примечания</t>
  </si>
  <si>
    <t>ООО ЧОП "ВИТЯЗЬ"</t>
  </si>
  <si>
    <t>Заречнев Леонид Ильич</t>
  </si>
  <si>
    <t>Плешаков Николай Викторович</t>
  </si>
  <si>
    <t>Шатилов Вадим Владмирович</t>
  </si>
  <si>
    <t>ООО "ВОСХОД"</t>
  </si>
  <si>
    <t>КФХ Черемных Валерий Викторович</t>
  </si>
  <si>
    <t>КФХ Правилов Ю. А.</t>
  </si>
  <si>
    <t>ООО "ПРАВДА"</t>
  </si>
  <si>
    <t>ООО "Искра"</t>
  </si>
  <si>
    <t>Обособленное подразделение Участок №1 (Пермяки)</t>
  </si>
  <si>
    <t>СПКСК "Колос"</t>
  </si>
  <si>
    <t>ООО "Моховское"</t>
  </si>
  <si>
    <t>ООО "БЛХ"</t>
  </si>
  <si>
    <t>ООО  "ВОДОСНАБЖЕНИЕ"</t>
  </si>
  <si>
    <t>Обособленное подразделение Участок №1 (Уроп)</t>
  </si>
  <si>
    <t>ООО "ТЕПЛОВАЯ ЭНЕРГЕТИЧЕСКАЯ КОМПАНИЯ"</t>
  </si>
  <si>
    <t>652653, ОБЛАСТЬ КЕМЕРОВСКАЯ, РАЙОН БЕЛОВСКИЙ, ДЕРЕВНЯ ИВАНОВКА, УЛИЦА ВЕСЕННЯЯ, ДОМ 40</t>
  </si>
  <si>
    <t>652650, ОБЛАСТЬ КЕМЕРОВСКАЯ, РАЙОН БЕЛОВСКИЙ, СЕЛО НОВОБАЧАТЫ, УЛИЦА НОВАЯ, 26, 2</t>
  </si>
  <si>
    <t>652650, ОБЛАСТЬ КЕМЕРОВСКАЯ, РАЙОН БЕЛОВСКИЙ, СЕЛО НОВОБАЧАТЫ, УЛИЦА ВЕСЕННЯЯ, 7</t>
  </si>
  <si>
    <t>Черемных Валерий Викторович</t>
  </si>
  <si>
    <t>Правилов Юрий Анатольевич</t>
  </si>
  <si>
    <t>652678, ОБЛАСТЬ КЕМЕРОВСКАЯ, РАЙОН БЕЛОВСКИЙ, СЕЛО СИДОРЕНКОВО, УЛИЦА ЦЕНТРАЛЬНАЯ, ДОМ 6Б, ОФИС 1</t>
  </si>
  <si>
    <t>Зинченко Владимир Денисович</t>
  </si>
  <si>
    <t>652654, ОБЛАСТЬ КЕМЕРОВСКАЯ, РАЙОН БЕЛОВСКИЙ, СЕЛО КОНЕВО, УЛИЦА ЖУРАВКОВА, 10</t>
  </si>
  <si>
    <t>Уваров Владимир Александрович</t>
  </si>
  <si>
    <t>630008, ОБЛАСТЬ НОВОСИБИРСКАЯ, ГОРОД НОВОСИБИРСК, УЛИЦА ЛЕСКОВА, ДОМ 15, ПОМЕЩЕНИЕ 20</t>
  </si>
  <si>
    <t>Куликов Дмитрий Викторович</t>
  </si>
  <si>
    <t xml:space="preserve">   ООО "Бастион" (МОСТОВОЙ ПЕРЕХОД ЧЕРЕЗ Р. БЛИЖНИЙ КУЛДОС НА АВТОМОБИЛЬНОЙ ДОРОГЕ БЕЛОВО - КОНОВАЛОВО - ПРОКОПЬЕВСК 29.176)</t>
  </si>
  <si>
    <t>652600, ОБЛАСТЬ КЕМЕРОВСКАЯ, ГОРОД БЕЛОВО, УЛИЦА РАБОЧАЯ 2-Я</t>
  </si>
  <si>
    <t>652667, ОБЛАСТЬ КЕМЕРОВСКАЯ, РАЙОН БЕЛОВСКИЙ, СЕЛО ВИШНЕВКА, УЛИЦА ЗАИМКА, 8</t>
  </si>
  <si>
    <t>Тимошков Андрей Николаевич</t>
  </si>
  <si>
    <t>652661, ОБЛАСТЬ КЕМЕРОВСКАЯ, РАЙОН БЕЛОВСКИЙ, СЕЛО МОХОВО, УЛИЦА КОМСОМОЛЬСКАЯ, 6, А</t>
  </si>
  <si>
    <t>Молчан Станислав Николаевич</t>
  </si>
  <si>
    <t>652674, ОБЛАСТЬ КЕМЕРОВСКАЯ, РАЙОН БЕЛОВСКИЙ, СЕЛО ПЕРМЯКИ, УЛИЦА ПУШКИНА, 22, А</t>
  </si>
  <si>
    <t>Исламгулов Сергей Александрович</t>
  </si>
  <si>
    <t>652652, ОБЛАСТЬ КЕМЕРОВСКАЯ, РАЙОН БЕЛОВСКИЙ, СЕЛО БЕКОВО, УЛИЦА ЦЕНТРАЛЬНАЯ, 1</t>
  </si>
  <si>
    <t>Тодышев Василий Федорович</t>
  </si>
  <si>
    <t>652660, ОБЛАСТЬ КЕМЕРОВСКАЯ, РАЙОН БЕЛОВСКИЙ, СЕЛО СТАРОПЕСТЕРЕВО, УЛИЦА ЦЕНТРАЛЬНАЯ</t>
  </si>
  <si>
    <t>127006, ГОРОД МОСКВА, УЛИЦА ДОЛГОРУКОВСКАЯ, 7</t>
  </si>
  <si>
    <t>Гордиенко Алексей Борисович</t>
  </si>
  <si>
    <t>652646, ОБЛАСТЬ КЕМЕРОВСКАЯ, РАЙОН БЕЛОВСКИЙ, ПОСЕЛОК НОВЫЙ КАРАКАН, УЛИЦА СОДРУЖЕСТВА, 42</t>
  </si>
  <si>
    <t>Хворов Александр Александрович (Ликвидатор)</t>
  </si>
  <si>
    <t>НДФЛ</t>
  </si>
  <si>
    <t>Итого:</t>
  </si>
  <si>
    <r>
      <t xml:space="preserve">Перечень организаций, 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>имеющих задолженность в бюджетную систему Российской Федерации и внебюджетные фонды по состоянию на 01.08.2017 года</t>
    </r>
  </si>
  <si>
    <t>АО "Разрез "Инской"</t>
  </si>
  <si>
    <t>652660, ОБЛАСТЬ КЕМЕРОВСКАЯ, РАЙОН БЕЛОВСКИЙ, СЕЛО СТАРОПЕСТЕРЕВО</t>
  </si>
  <si>
    <t>Занкин Николай Васильевич</t>
  </si>
  <si>
    <t>ПФ</t>
  </si>
  <si>
    <t>ФСС</t>
  </si>
  <si>
    <t>ОМС</t>
  </si>
  <si>
    <t>Налог на имущество</t>
  </si>
  <si>
    <t>Транспортный налог</t>
  </si>
  <si>
    <t>Земельный налог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</si>
</sst>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Fill="1" applyBorder="1" applyAlignment="1">
      <alignment/>
    </xf>
    <xf numFmtId="0" fontId="0" fillId="0" borderId="0" xfId="0" applyAlignment="1">
      <alignment horizontal="center" vertical="justify"/>
    </xf>
    <xf numFmtId="0" fontId="0" fillId="0" borderId="10" xfId="0" applyFill="1" applyBorder="1" applyAlignment="1">
      <alignment horizontal="center" vertical="justify"/>
    </xf>
    <xf numFmtId="3" fontId="5" fillId="0" borderId="12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vertical="justify"/>
    </xf>
    <xf numFmtId="0" fontId="25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justify"/>
    </xf>
    <xf numFmtId="0" fontId="0" fillId="0" borderId="13" xfId="0" applyFill="1" applyBorder="1" applyAlignment="1">
      <alignment horizontal="center" vertical="justify"/>
    </xf>
    <xf numFmtId="0" fontId="26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 wrapText="1"/>
    </xf>
    <xf numFmtId="4" fontId="0" fillId="0" borderId="10" xfId="0" applyNumberForma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0" xfId="0" applyFill="1" applyBorder="1" applyAlignment="1">
      <alignment horizontal="center" vertical="justify"/>
    </xf>
    <xf numFmtId="4" fontId="0" fillId="0" borderId="0" xfId="0" applyNumberFormat="1" applyFill="1" applyBorder="1" applyAlignment="1">
      <alignment horizontal="center" vertical="justify"/>
    </xf>
    <xf numFmtId="0" fontId="0" fillId="0" borderId="11" xfId="0" applyBorder="1" applyAlignment="1">
      <alignment horizontal="center" vertical="justify" wrapText="1"/>
    </xf>
    <xf numFmtId="4" fontId="0" fillId="0" borderId="14" xfId="0" applyNumberFormat="1" applyFill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0" xfId="0" applyBorder="1" applyAlignment="1">
      <alignment horizontal="center" vertical="justify" wrapText="1"/>
    </xf>
    <xf numFmtId="0" fontId="0" fillId="0" borderId="11" xfId="0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3" fontId="5" fillId="0" borderId="13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176" zoomScaleNormal="176" zoomScalePageLayoutView="0" workbookViewId="0" topLeftCell="A1">
      <selection activeCell="L24" sqref="L24"/>
    </sheetView>
  </sheetViews>
  <sheetFormatPr defaultColWidth="9.00390625" defaultRowHeight="12.75"/>
  <cols>
    <col min="1" max="1" width="23.875" style="0" customWidth="1"/>
    <col min="2" max="2" width="50.875" style="2" customWidth="1"/>
    <col min="3" max="3" width="34.875" style="2" customWidth="1"/>
    <col min="4" max="4" width="28.75390625" style="2" customWidth="1"/>
    <col min="5" max="5" width="15.25390625" style="0" customWidth="1"/>
    <col min="6" max="9" width="16.625" style="1" customWidth="1"/>
    <col min="10" max="10" width="19.625" style="1" customWidth="1"/>
    <col min="11" max="12" width="20.625" style="1" customWidth="1"/>
    <col min="13" max="13" width="12.75390625" style="0" bestFit="1" customWidth="1"/>
  </cols>
  <sheetData>
    <row r="1" spans="1:13" ht="15.75">
      <c r="A1" s="36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8" customFormat="1" ht="12.75" customHeight="1">
      <c r="A2" s="6" t="s">
        <v>1</v>
      </c>
      <c r="B2" s="6" t="s">
        <v>0</v>
      </c>
      <c r="C2" s="7" t="s">
        <v>5</v>
      </c>
      <c r="D2" s="7" t="s">
        <v>4</v>
      </c>
      <c r="E2" s="34" t="s">
        <v>6</v>
      </c>
      <c r="F2" s="35"/>
      <c r="G2" s="17"/>
      <c r="H2" s="17"/>
      <c r="I2" s="17"/>
      <c r="J2" s="17"/>
      <c r="K2" s="17"/>
      <c r="L2" s="17"/>
      <c r="M2" s="7" t="s">
        <v>8</v>
      </c>
    </row>
    <row r="3" spans="3:13" ht="12.75">
      <c r="C3" s="19"/>
      <c r="E3" s="11" t="s">
        <v>7</v>
      </c>
      <c r="F3" s="9" t="s">
        <v>51</v>
      </c>
      <c r="G3" s="9" t="s">
        <v>58</v>
      </c>
      <c r="H3" s="9" t="s">
        <v>59</v>
      </c>
      <c r="I3" s="9" t="s">
        <v>57</v>
      </c>
      <c r="J3" s="9" t="s">
        <v>60</v>
      </c>
      <c r="K3" s="9" t="s">
        <v>61</v>
      </c>
      <c r="L3" s="9" t="s">
        <v>62</v>
      </c>
      <c r="M3" s="12"/>
    </row>
    <row r="4" spans="1:13" s="15" customFormat="1" ht="33.75">
      <c r="A4" s="20">
        <v>4202048796</v>
      </c>
      <c r="B4" s="21" t="s">
        <v>13</v>
      </c>
      <c r="C4" s="22" t="s">
        <v>25</v>
      </c>
      <c r="D4" s="23" t="s">
        <v>11</v>
      </c>
      <c r="E4" s="24">
        <v>543.76</v>
      </c>
      <c r="F4" s="24">
        <v>543.76</v>
      </c>
      <c r="G4" s="24"/>
      <c r="H4" s="24"/>
      <c r="I4" s="24"/>
      <c r="J4" s="24"/>
      <c r="K4" s="24"/>
      <c r="L4" s="24"/>
      <c r="M4" s="25"/>
    </row>
    <row r="5" spans="1:13" s="15" customFormat="1" ht="33.75">
      <c r="A5" s="20">
        <v>4231001182</v>
      </c>
      <c r="B5" s="21" t="s">
        <v>14</v>
      </c>
      <c r="C5" s="22" t="s">
        <v>26</v>
      </c>
      <c r="D5" s="23" t="s">
        <v>28</v>
      </c>
      <c r="E5" s="18">
        <v>941.81</v>
      </c>
      <c r="F5" s="18">
        <v>941.81</v>
      </c>
      <c r="G5" s="18"/>
      <c r="H5" s="18"/>
      <c r="I5" s="18"/>
      <c r="J5" s="18"/>
      <c r="K5" s="18"/>
      <c r="L5" s="18"/>
      <c r="M5" s="25"/>
    </row>
    <row r="6" spans="1:13" s="15" customFormat="1" ht="33.75">
      <c r="A6" s="26">
        <v>4231001947</v>
      </c>
      <c r="B6" s="21" t="s">
        <v>15</v>
      </c>
      <c r="C6" s="22" t="s">
        <v>27</v>
      </c>
      <c r="D6" s="23" t="s">
        <v>29</v>
      </c>
      <c r="E6" s="18">
        <v>1231.52</v>
      </c>
      <c r="F6" s="27">
        <v>1231.52</v>
      </c>
      <c r="G6" s="18"/>
      <c r="H6" s="18"/>
      <c r="I6" s="18"/>
      <c r="J6" s="18"/>
      <c r="K6" s="18"/>
      <c r="L6" s="18"/>
      <c r="M6" s="25"/>
    </row>
    <row r="7" spans="1:13" s="15" customFormat="1" ht="33.75">
      <c r="A7" s="20">
        <v>4202050347</v>
      </c>
      <c r="B7" s="21" t="s">
        <v>16</v>
      </c>
      <c r="C7" s="22" t="s">
        <v>30</v>
      </c>
      <c r="D7" s="23" t="s">
        <v>31</v>
      </c>
      <c r="E7" s="18">
        <v>2189.17</v>
      </c>
      <c r="F7" s="18">
        <v>2189.17</v>
      </c>
      <c r="G7" s="18"/>
      <c r="H7" s="18"/>
      <c r="I7" s="18"/>
      <c r="J7" s="18"/>
      <c r="K7" s="18"/>
      <c r="L7" s="18"/>
      <c r="M7" s="25"/>
    </row>
    <row r="8" spans="1:13" s="15" customFormat="1" ht="33.75">
      <c r="A8" s="20">
        <v>4202028567</v>
      </c>
      <c r="B8" s="21" t="s">
        <v>17</v>
      </c>
      <c r="C8" s="22" t="s">
        <v>32</v>
      </c>
      <c r="D8" s="23" t="s">
        <v>33</v>
      </c>
      <c r="E8" s="18">
        <v>3310.91</v>
      </c>
      <c r="F8" s="18">
        <v>3310.91</v>
      </c>
      <c r="G8" s="18"/>
      <c r="H8" s="18"/>
      <c r="I8" s="18"/>
      <c r="J8" s="18"/>
      <c r="K8" s="18"/>
      <c r="L8" s="18"/>
      <c r="M8" s="25"/>
    </row>
    <row r="9" spans="1:13" s="15" customFormat="1" ht="38.25">
      <c r="A9" s="20">
        <v>5406706950</v>
      </c>
      <c r="B9" s="21" t="s">
        <v>36</v>
      </c>
      <c r="C9" s="22" t="s">
        <v>34</v>
      </c>
      <c r="D9" s="23" t="s">
        <v>35</v>
      </c>
      <c r="E9" s="18">
        <v>4261.15</v>
      </c>
      <c r="F9" s="18">
        <v>4261.15</v>
      </c>
      <c r="G9" s="18"/>
      <c r="H9" s="18"/>
      <c r="I9" s="18"/>
      <c r="J9" s="18"/>
      <c r="K9" s="18"/>
      <c r="L9" s="18"/>
      <c r="M9" s="16"/>
    </row>
    <row r="10" spans="1:13" s="15" customFormat="1" ht="22.5">
      <c r="A10" s="20">
        <v>4202023801</v>
      </c>
      <c r="B10" s="21" t="s">
        <v>18</v>
      </c>
      <c r="C10" s="22" t="s">
        <v>37</v>
      </c>
      <c r="D10" s="23" t="s">
        <v>12</v>
      </c>
      <c r="E10" s="18">
        <v>36938.88</v>
      </c>
      <c r="F10" s="18">
        <v>36938.88</v>
      </c>
      <c r="G10" s="18"/>
      <c r="H10" s="18"/>
      <c r="I10" s="18"/>
      <c r="J10" s="18"/>
      <c r="K10" s="18"/>
      <c r="L10" s="18"/>
      <c r="M10" s="25"/>
    </row>
    <row r="11" spans="1:13" s="15" customFormat="1" ht="33.75">
      <c r="A11" s="26">
        <v>4202028334</v>
      </c>
      <c r="B11" s="21" t="s">
        <v>19</v>
      </c>
      <c r="C11" s="22" t="s">
        <v>38</v>
      </c>
      <c r="D11" s="23" t="s">
        <v>39</v>
      </c>
      <c r="E11" s="18">
        <v>39822.41</v>
      </c>
      <c r="F11" s="18">
        <v>39822.41</v>
      </c>
      <c r="G11" s="18"/>
      <c r="H11" s="18"/>
      <c r="I11" s="18"/>
      <c r="J11" s="18"/>
      <c r="K11" s="18"/>
      <c r="L11" s="18"/>
      <c r="M11" s="25"/>
    </row>
    <row r="12" spans="1:13" s="15" customFormat="1" ht="33.75">
      <c r="A12" s="20">
        <v>4202045072</v>
      </c>
      <c r="B12" s="21" t="s">
        <v>20</v>
      </c>
      <c r="C12" s="22" t="s">
        <v>40</v>
      </c>
      <c r="D12" s="28" t="s">
        <v>41</v>
      </c>
      <c r="E12" s="29">
        <v>40765.26</v>
      </c>
      <c r="F12" s="29">
        <v>40765.26</v>
      </c>
      <c r="G12" s="29"/>
      <c r="H12" s="29"/>
      <c r="I12" s="29"/>
      <c r="J12" s="29"/>
      <c r="K12" s="29"/>
      <c r="L12" s="29"/>
      <c r="M12" s="30"/>
    </row>
    <row r="13" spans="1:13" s="15" customFormat="1" ht="33.75">
      <c r="A13" s="20">
        <v>4202045682</v>
      </c>
      <c r="B13" s="21" t="s">
        <v>21</v>
      </c>
      <c r="C13" s="22" t="s">
        <v>42</v>
      </c>
      <c r="D13" s="28" t="s">
        <v>43</v>
      </c>
      <c r="E13" s="18">
        <v>41859.14</v>
      </c>
      <c r="F13" s="18">
        <v>41859.14</v>
      </c>
      <c r="G13" s="18"/>
      <c r="H13" s="18"/>
      <c r="I13" s="18"/>
      <c r="J13" s="18"/>
      <c r="K13" s="18"/>
      <c r="L13" s="18"/>
      <c r="M13" s="25"/>
    </row>
    <row r="14" spans="1:13" s="15" customFormat="1" ht="22.5">
      <c r="A14" s="20">
        <v>4202023801</v>
      </c>
      <c r="B14" s="21" t="s">
        <v>22</v>
      </c>
      <c r="C14" s="22" t="s">
        <v>37</v>
      </c>
      <c r="D14" s="23" t="s">
        <v>12</v>
      </c>
      <c r="E14" s="18">
        <v>47083.75</v>
      </c>
      <c r="F14" s="18">
        <v>47083.75</v>
      </c>
      <c r="G14" s="18"/>
      <c r="H14" s="18"/>
      <c r="I14" s="18"/>
      <c r="J14" s="18"/>
      <c r="K14" s="18"/>
      <c r="L14" s="18"/>
      <c r="M14" s="25"/>
    </row>
    <row r="15" spans="1:13" s="15" customFormat="1" ht="22.5">
      <c r="A15" s="20">
        <v>4202023801</v>
      </c>
      <c r="B15" s="21" t="s">
        <v>22</v>
      </c>
      <c r="C15" s="22" t="s">
        <v>37</v>
      </c>
      <c r="D15" s="23" t="s">
        <v>12</v>
      </c>
      <c r="E15" s="18">
        <v>85768.81</v>
      </c>
      <c r="F15" s="18">
        <v>85768.81</v>
      </c>
      <c r="G15" s="18"/>
      <c r="H15" s="18"/>
      <c r="I15" s="18"/>
      <c r="J15" s="18"/>
      <c r="K15" s="18"/>
      <c r="L15" s="18"/>
      <c r="M15" s="25"/>
    </row>
    <row r="16" spans="1:13" s="15" customFormat="1" ht="33.75">
      <c r="A16" s="20">
        <v>4231000446</v>
      </c>
      <c r="B16" s="21" t="s">
        <v>3</v>
      </c>
      <c r="C16" s="22" t="s">
        <v>44</v>
      </c>
      <c r="D16" s="28" t="s">
        <v>45</v>
      </c>
      <c r="E16" s="18">
        <v>126357.47</v>
      </c>
      <c r="F16" s="18">
        <v>126357.47</v>
      </c>
      <c r="G16" s="18"/>
      <c r="H16" s="18"/>
      <c r="I16" s="18"/>
      <c r="J16" s="18"/>
      <c r="K16" s="18"/>
      <c r="L16" s="18"/>
      <c r="M16" s="25"/>
    </row>
    <row r="17" spans="1:13" s="15" customFormat="1" ht="22.5">
      <c r="A17" s="20">
        <v>4202023801</v>
      </c>
      <c r="B17" s="21" t="s">
        <v>23</v>
      </c>
      <c r="C17" s="22" t="s">
        <v>37</v>
      </c>
      <c r="D17" s="23" t="s">
        <v>12</v>
      </c>
      <c r="E17" s="18">
        <v>126652.04</v>
      </c>
      <c r="F17" s="18">
        <v>126652.04</v>
      </c>
      <c r="G17" s="18"/>
      <c r="H17" s="18"/>
      <c r="I17" s="18"/>
      <c r="J17" s="18"/>
      <c r="K17" s="18"/>
      <c r="L17" s="18"/>
      <c r="M17" s="31"/>
    </row>
    <row r="18" spans="1:13" s="15" customFormat="1" ht="33.75">
      <c r="A18" s="20">
        <v>4202025220</v>
      </c>
      <c r="B18" s="21" t="s">
        <v>9</v>
      </c>
      <c r="C18" s="22" t="s">
        <v>46</v>
      </c>
      <c r="D18" s="32" t="s">
        <v>10</v>
      </c>
      <c r="E18" s="18">
        <v>318751.14</v>
      </c>
      <c r="F18" s="18">
        <v>318751.14</v>
      </c>
      <c r="G18" s="18"/>
      <c r="H18" s="18"/>
      <c r="I18" s="18"/>
      <c r="J18" s="18"/>
      <c r="K18" s="18"/>
      <c r="L18" s="18"/>
      <c r="M18" s="25"/>
    </row>
    <row r="19" spans="1:13" s="15" customFormat="1" ht="22.5">
      <c r="A19" s="20">
        <v>4202037314</v>
      </c>
      <c r="B19" s="21" t="s">
        <v>2</v>
      </c>
      <c r="C19" s="22" t="s">
        <v>47</v>
      </c>
      <c r="D19" s="23" t="s">
        <v>48</v>
      </c>
      <c r="E19" s="18">
        <v>1369572.72</v>
      </c>
      <c r="F19" s="18">
        <v>1369572.72</v>
      </c>
      <c r="G19" s="18"/>
      <c r="H19" s="18"/>
      <c r="I19" s="18"/>
      <c r="J19" s="18"/>
      <c r="K19" s="18"/>
      <c r="L19" s="18"/>
      <c r="M19" s="25"/>
    </row>
    <row r="20" spans="1:13" s="15" customFormat="1" ht="33.75">
      <c r="A20" s="20">
        <v>4202038847</v>
      </c>
      <c r="B20" s="21" t="s">
        <v>24</v>
      </c>
      <c r="C20" s="22" t="s">
        <v>49</v>
      </c>
      <c r="D20" s="23" t="s">
        <v>50</v>
      </c>
      <c r="E20" s="18">
        <v>2356255.37</v>
      </c>
      <c r="F20" s="18">
        <v>2356255.37</v>
      </c>
      <c r="G20" s="18"/>
      <c r="H20" s="18"/>
      <c r="I20" s="18"/>
      <c r="J20" s="18"/>
      <c r="K20" s="18"/>
      <c r="L20" s="18"/>
      <c r="M20" s="25"/>
    </row>
    <row r="21" spans="1:15" ht="38.25">
      <c r="A21" s="37">
        <v>4202020208</v>
      </c>
      <c r="B21" s="38" t="s">
        <v>54</v>
      </c>
      <c r="C21" s="4" t="s">
        <v>55</v>
      </c>
      <c r="D21" s="13" t="s">
        <v>56</v>
      </c>
      <c r="E21" s="39">
        <f>F21+G21+H21+I21+J21+K21+L21</f>
        <v>490041065.7800001</v>
      </c>
      <c r="F21" s="39">
        <v>53295587.58</v>
      </c>
      <c r="G21" s="39">
        <v>630399.49</v>
      </c>
      <c r="H21" s="39">
        <v>47811806.52</v>
      </c>
      <c r="I21" s="39">
        <v>284066105.26</v>
      </c>
      <c r="J21" s="39">
        <v>103348953.29</v>
      </c>
      <c r="K21" s="39">
        <v>265054.54</v>
      </c>
      <c r="L21" s="39">
        <v>623159.1</v>
      </c>
      <c r="M21" s="12"/>
      <c r="N21" s="33"/>
      <c r="O21" s="33"/>
    </row>
    <row r="22" spans="1:15" ht="12.75">
      <c r="A22" s="14" t="s">
        <v>52</v>
      </c>
      <c r="B22" s="3"/>
      <c r="C22" s="4"/>
      <c r="D22" s="13"/>
      <c r="E22" s="39">
        <f>SUM(E4:E21)</f>
        <v>494643371.0900001</v>
      </c>
      <c r="F22" s="39">
        <f>SUM(F4:F21)</f>
        <v>57897892.89</v>
      </c>
      <c r="G22" s="39">
        <v>630399.49</v>
      </c>
      <c r="H22" s="39">
        <v>47811806.52</v>
      </c>
      <c r="I22" s="39">
        <v>284066105.26</v>
      </c>
      <c r="J22" s="39">
        <v>103348953.29</v>
      </c>
      <c r="K22" s="39">
        <v>265054.54</v>
      </c>
      <c r="L22" s="39">
        <v>623159.1</v>
      </c>
      <c r="M22" s="12"/>
      <c r="N22" s="33"/>
      <c r="O22" s="33"/>
    </row>
    <row r="23" spans="1:15" ht="12.75">
      <c r="A23" s="3"/>
      <c r="B23" s="3"/>
      <c r="C23" s="4"/>
      <c r="D23" s="13"/>
      <c r="E23" s="5"/>
      <c r="F23" s="5"/>
      <c r="G23" s="5"/>
      <c r="H23" s="5"/>
      <c r="I23" s="5"/>
      <c r="J23" s="5"/>
      <c r="K23" s="5"/>
      <c r="L23" s="5"/>
      <c r="M23" s="12"/>
      <c r="N23" s="33"/>
      <c r="O23" s="33"/>
    </row>
    <row r="24" spans="1:15" ht="12.75">
      <c r="A24" s="3"/>
      <c r="B24" s="3"/>
      <c r="C24" s="4"/>
      <c r="D24" s="13"/>
      <c r="E24" s="5"/>
      <c r="F24" s="5"/>
      <c r="G24" s="5"/>
      <c r="H24" s="5"/>
      <c r="I24" s="5"/>
      <c r="J24" s="5"/>
      <c r="K24" s="5"/>
      <c r="L24" s="5"/>
      <c r="M24" s="12"/>
      <c r="N24" s="33"/>
      <c r="O24" s="33"/>
    </row>
    <row r="25" spans="1:15" ht="12.75">
      <c r="A25" s="3"/>
      <c r="B25" s="3"/>
      <c r="C25" s="4"/>
      <c r="D25" s="13"/>
      <c r="E25" s="5"/>
      <c r="F25" s="5"/>
      <c r="G25" s="5"/>
      <c r="H25" s="5"/>
      <c r="I25" s="5"/>
      <c r="J25" s="5"/>
      <c r="K25" s="5"/>
      <c r="L25" s="5"/>
      <c r="M25" s="12"/>
      <c r="N25" s="33"/>
      <c r="O25" s="33"/>
    </row>
    <row r="26" spans="1:15" ht="12.75">
      <c r="A26" s="3"/>
      <c r="B26" s="3"/>
      <c r="C26" s="4"/>
      <c r="D26" s="13"/>
      <c r="E26" s="5"/>
      <c r="F26" s="5"/>
      <c r="G26" s="5"/>
      <c r="H26" s="5"/>
      <c r="I26" s="5"/>
      <c r="J26" s="5"/>
      <c r="K26" s="5"/>
      <c r="L26" s="5"/>
      <c r="M26" s="12"/>
      <c r="N26" s="33"/>
      <c r="O26" s="33"/>
    </row>
    <row r="27" spans="1:15" ht="12.75">
      <c r="A27" s="3"/>
      <c r="B27" s="3"/>
      <c r="C27" s="4"/>
      <c r="D27" s="13"/>
      <c r="E27" s="5"/>
      <c r="F27" s="5"/>
      <c r="G27" s="5"/>
      <c r="H27" s="5"/>
      <c r="I27" s="5"/>
      <c r="J27" s="5"/>
      <c r="K27" s="5"/>
      <c r="L27" s="5"/>
      <c r="M27" s="12"/>
      <c r="N27" s="33"/>
      <c r="O27" s="33"/>
    </row>
    <row r="28" spans="1:15" ht="12.75">
      <c r="A28" s="3"/>
      <c r="B28" s="3"/>
      <c r="C28" s="4"/>
      <c r="D28" s="13"/>
      <c r="E28" s="5"/>
      <c r="F28" s="5"/>
      <c r="G28" s="5"/>
      <c r="H28" s="5"/>
      <c r="I28" s="5"/>
      <c r="J28" s="5"/>
      <c r="K28" s="5"/>
      <c r="L28" s="5"/>
      <c r="M28" s="12"/>
      <c r="N28" s="33"/>
      <c r="O28" s="33"/>
    </row>
    <row r="29" spans="1:15" ht="12.75">
      <c r="A29" s="12"/>
      <c r="B29" s="13"/>
      <c r="C29" s="13"/>
      <c r="D29" s="13"/>
      <c r="E29" s="10"/>
      <c r="F29" s="10"/>
      <c r="G29" s="10"/>
      <c r="H29" s="10"/>
      <c r="I29" s="10"/>
      <c r="J29" s="10"/>
      <c r="K29" s="10"/>
      <c r="L29" s="10"/>
      <c r="M29" s="12"/>
      <c r="N29" s="33"/>
      <c r="O29" s="33"/>
    </row>
    <row r="30" spans="1:15" ht="12.75">
      <c r="A30" s="12"/>
      <c r="B30" s="13"/>
      <c r="C30" s="13"/>
      <c r="D30" s="13"/>
      <c r="E30" s="12"/>
      <c r="F30" s="10"/>
      <c r="G30" s="10"/>
      <c r="H30" s="10"/>
      <c r="I30" s="10"/>
      <c r="J30" s="10"/>
      <c r="K30" s="10"/>
      <c r="L30" s="10"/>
      <c r="M30" s="12"/>
      <c r="N30" s="33"/>
      <c r="O30" s="33"/>
    </row>
  </sheetData>
  <sheetProtection/>
  <mergeCells count="2">
    <mergeCell ref="E2:F2"/>
    <mergeCell ref="A1:M1"/>
  </mergeCells>
  <printOptions/>
  <pageMargins left="0.75" right="0.75" top="0.65" bottom="0.36" header="0.5" footer="0.5"/>
  <pageSetup fitToHeight="3" fitToWidth="1" horizontalDpi="600" verticalDpi="600" orientation="landscape" paperSize="9" scale="5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Инспектор</dc:creator>
  <cp:keywords/>
  <dc:description/>
  <cp:lastModifiedBy>Кошкарова Евгения Викторовна</cp:lastModifiedBy>
  <cp:lastPrinted>2015-01-13T05:37:56Z</cp:lastPrinted>
  <dcterms:created xsi:type="dcterms:W3CDTF">2014-12-26T04:52:06Z</dcterms:created>
  <dcterms:modified xsi:type="dcterms:W3CDTF">2017-09-25T04:25:53Z</dcterms:modified>
  <cp:category/>
  <cp:version/>
  <cp:contentType/>
  <cp:contentStatus/>
</cp:coreProperties>
</file>